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85" windowWidth="20730" windowHeight="8895" activeTab="1"/>
  </bookViews>
  <sheets>
    <sheet name="Заявление 6.1" sheetId="1" r:id="rId1"/>
    <sheet name="Таблица за СПО" sheetId="2" r:id="rId2"/>
  </sheets>
  <definedNames>
    <definedName name="_xlnm.Print_Area" localSheetId="0">'Заявление 6.1'!$A$1:$AE$217</definedName>
  </definedNames>
  <calcPr fullCalcOnLoad="1"/>
</workbook>
</file>

<file path=xl/sharedStrings.xml><?xml version="1.0" encoding="utf-8"?>
<sst xmlns="http://schemas.openxmlformats.org/spreadsheetml/2006/main" count="876" uniqueCount="484">
  <si>
    <t>Попълва се от служител на РА</t>
  </si>
  <si>
    <t>МИНИСТЕРСТВО НА ЗЕМЕДЕЛИЕТО И ХРАНИТЕ</t>
  </si>
  <si>
    <t>РАЗПЛАЩАТЕЛНА АГЕНЦИЯ</t>
  </si>
  <si>
    <t>Въвежда се уникалният идентификационен номер, предоставен при регистрацията като земеделски стопанин, съгласно наредбата по § 4 от преходните и заключителните разпоредби на Закона за подпомагане на земеделските производители.</t>
  </si>
  <si>
    <t>№</t>
  </si>
  <si>
    <t>Дата</t>
  </si>
  <si>
    <t>2. За физически лица и/или управителя на ЮЛ и/или представляващия кандидата:</t>
  </si>
  <si>
    <t>ЕГН:</t>
  </si>
  <si>
    <t>Лична карта №:</t>
  </si>
  <si>
    <t>валидна до:</t>
  </si>
  <si>
    <t>издадена от:</t>
  </si>
  <si>
    <t>Само с цифри без използването на  "˽"  (интервал) се въвежда номера на личната карта. Датата на валидност се въвежда във формат дд.мм.гггг.</t>
  </si>
  <si>
    <t>3. За всички кандидати:</t>
  </si>
  <si>
    <t>Данни за банкова сметка:</t>
  </si>
  <si>
    <t>Име на обслужваща банка:</t>
  </si>
  <si>
    <t>Въвежда се името на обслужващата банка.</t>
  </si>
  <si>
    <t>IBAN:</t>
  </si>
  <si>
    <t>Без използването на  "˽"  (интервал) се въвежда IBAN на банковата сметка, по която желаете да се преведе безвъзмездната финансова помощ по проекта.</t>
  </si>
  <si>
    <t>BIC:</t>
  </si>
  <si>
    <t>Без използването на  "˽"  (интервал) се въвежда BIC кода на обслужващата банка.</t>
  </si>
  <si>
    <t>Адрес:</t>
  </si>
  <si>
    <t>Въвежда се адреса на обслужващата банка.</t>
  </si>
  <si>
    <t>Седалище/постоянен адрес на кандидата:</t>
  </si>
  <si>
    <t>Населено място:</t>
  </si>
  <si>
    <t>Пощ. код:</t>
  </si>
  <si>
    <t>Улица:</t>
  </si>
  <si>
    <t>бл.</t>
  </si>
  <si>
    <t>вх.</t>
  </si>
  <si>
    <t>В белите полета се въвеждат данни за адреса на управление (за ЮЛ и ЕТ) или по постоянен адрес от лична карта (за ФЛ).</t>
  </si>
  <si>
    <t>Община:</t>
  </si>
  <si>
    <t>Област:</t>
  </si>
  <si>
    <t>Адрес за кореспонденция:</t>
  </si>
  <si>
    <t>В белите полета се въвеждат данни за адреса на кореспонденция за всички кандидати.</t>
  </si>
  <si>
    <t>Въвеждат се данни за община и област по адреса за кореспонденция.</t>
  </si>
  <si>
    <t>Телефон:</t>
  </si>
  <si>
    <t>Факс:</t>
  </si>
  <si>
    <t>е-mail:</t>
  </si>
  <si>
    <t>Избира се "Х" от падащото меню, ако е приложен съответния документ.</t>
  </si>
  <si>
    <t>3.1.</t>
  </si>
  <si>
    <t>Въвежда се исканата дата във формат дд.мм.гггг.</t>
  </si>
  <si>
    <t>Попълва се след разпечатване на екземпляра.</t>
  </si>
  <si>
    <t>Име на кандидата</t>
  </si>
  <si>
    <t>Подпис и печат</t>
  </si>
  <si>
    <t>Критерии</t>
  </si>
  <si>
    <t>Минимално изискване</t>
  </si>
  <si>
    <t>Обосновка на заявения брой точки</t>
  </si>
  <si>
    <t xml:space="preserve"> 1.1.</t>
  </si>
  <si>
    <t>*</t>
  </si>
  <si>
    <t>гр./с</t>
  </si>
  <si>
    <t>І. ДАННИ ЗА КАНДИДАТА</t>
  </si>
  <si>
    <t>Наименование на кандидата</t>
  </si>
  <si>
    <t>Уникален идентификационен номер при регистрацията на земеделския стопанин по реда на § 4 от ЗПЗП</t>
  </si>
  <si>
    <t>1. За юридически лица, еднолични търговци:</t>
  </si>
  <si>
    <t>ЕИК:</t>
  </si>
  <si>
    <t>IІ. ДАННИ ЗА СЪПРУГА/СЪПРУГАТА НА КАНДИДАТА – ФИЗИЧЕСКО ЛИЦЕ, СОБСТВЕНИКА НА ПРЕДПРИЯТИЕТО НА КАНДИДАТА ЕТ ИЛИ СОБСТВЕНИКА НА КАПИТАЛА НА КАНДИДАТА ЕООД</t>
  </si>
  <si>
    <t>Име на съпруг/съпруга, Презиме, Фамилия</t>
  </si>
  <si>
    <t>ІІІ. ОБЩИ ДАННИ ЗА ЗЕМЕДЕЛСКОТО СТОПАНСТВО</t>
  </si>
  <si>
    <t>Ден</t>
  </si>
  <si>
    <t>Месец</t>
  </si>
  <si>
    <t>Година</t>
  </si>
  <si>
    <t>(Моля, определете една обща крайна
дата и посочете точен ден, месец и
година, като съобразите
изискванията на чл. 34, ал. 2, 3 и 4 от
наредбата)</t>
  </si>
  <si>
    <t>Вид култура</t>
  </si>
  <si>
    <t>Площ за засяване / засаждане(дка)*</t>
  </si>
  <si>
    <t>№ на имота / имотите (по скица), върху който /които ще се засява / засажда</t>
  </si>
  <si>
    <t>Основна култура</t>
  </si>
  <si>
    <t>Междинни / втори култури</t>
  </si>
  <si>
    <t>Период на засяване/засаждане: от дата до дата (максимум 30 дни)</t>
  </si>
  <si>
    <t>от</t>
  </si>
  <si>
    <t>до</t>
  </si>
  <si>
    <r>
      <t xml:space="preserve">Таблица 5.1. </t>
    </r>
    <r>
      <rPr>
        <b/>
        <sz val="10"/>
        <color indexed="8"/>
        <rFont val="Times New Roman"/>
        <family val="1"/>
      </rPr>
      <t>Растениевъдство</t>
    </r>
  </si>
  <si>
    <t>(Попълват се данни само за годините след избраната крайна дата на периода за проверка изпълнението на бизнес плана)</t>
  </si>
  <si>
    <r>
      <t>V. ДАННИ ЗА ДЕЙНОСТТА НА ЗЕМЕДЕЛКОТО СТОПАНСТВО СЛЕД ИЗБРАНАТА КРАЙНА ДАТА НА</t>
    </r>
    <r>
      <rPr>
        <i/>
        <sz val="11"/>
        <color indexed="8"/>
        <rFont val="Times New Roman"/>
        <family val="1"/>
      </rPr>
      <t xml:space="preserve"> </t>
    </r>
    <r>
      <rPr>
        <b/>
        <sz val="11"/>
        <color indexed="8"/>
        <rFont val="Times New Roman"/>
        <family val="1"/>
      </rPr>
      <t xml:space="preserve">ПЕРИОДА ЗА ПРОВЕРКА ИЗПЪЛНЕНИЕТО НА БИЗНЕС ПЛАНА </t>
    </r>
  </si>
  <si>
    <t>Вид култура (вкл. естествени ливади и под угар)</t>
  </si>
  <si>
    <t>А</t>
  </si>
  <si>
    <t>стопанска 2017/2018</t>
  </si>
  <si>
    <t>стопанска 2018/2019</t>
  </si>
  <si>
    <t>стопанска 2019/2020</t>
  </si>
  <si>
    <t>дка</t>
  </si>
  <si>
    <t>Б1</t>
  </si>
  <si>
    <t>Б2</t>
  </si>
  <si>
    <t>В1</t>
  </si>
  <si>
    <t>В2</t>
  </si>
  <si>
    <t>Г1</t>
  </si>
  <si>
    <t>Г2</t>
  </si>
  <si>
    <t>Д1</t>
  </si>
  <si>
    <t>Д2</t>
  </si>
  <si>
    <t>Общо площ, дка</t>
  </si>
  <si>
    <r>
      <t xml:space="preserve">Таблица 5.2 </t>
    </r>
    <r>
      <rPr>
        <b/>
        <i/>
        <sz val="10"/>
        <color indexed="8"/>
        <rFont val="Times New Roman"/>
        <family val="1"/>
      </rPr>
      <t>Животновъдство</t>
    </r>
  </si>
  <si>
    <t>Животни</t>
  </si>
  <si>
    <t>категория</t>
  </si>
  <si>
    <t>бр./м2</t>
  </si>
  <si>
    <t>Б</t>
  </si>
  <si>
    <t xml:space="preserve">III година </t>
  </si>
  <si>
    <t xml:space="preserve">IV година </t>
  </si>
  <si>
    <t xml:space="preserve">V година </t>
  </si>
  <si>
    <t xml:space="preserve">Площ, 
III година </t>
  </si>
  <si>
    <t xml:space="preserve">Площ, 
IV година </t>
  </si>
  <si>
    <t xml:space="preserve">Площ, 
V година </t>
  </si>
  <si>
    <t>В</t>
  </si>
  <si>
    <t>Г</t>
  </si>
  <si>
    <t>Д</t>
  </si>
  <si>
    <t>5.3 Определяне на фуражния баланс</t>
  </si>
  <si>
    <t>Таблица 5.3.1. Фуражни култури(*)</t>
  </si>
  <si>
    <t>(*)Попълва се в случай, че кандидатът предвижда да отглежда една или повече фуражни култури (царевица за силаж, фий, фуражни зеленчуци, люцерна, естествени ливади, други фуражни култури)</t>
  </si>
  <si>
    <t>Фуражни култури</t>
  </si>
  <si>
    <t>Площ</t>
  </si>
  <si>
    <t>лв.</t>
  </si>
  <si>
    <t>Е</t>
  </si>
  <si>
    <t>Ж</t>
  </si>
  <si>
    <t>З</t>
  </si>
  <si>
    <t>И</t>
  </si>
  <si>
    <t>Й</t>
  </si>
  <si>
    <t>К</t>
  </si>
  <si>
    <t>ОБЩО</t>
  </si>
  <si>
    <t>Общ икономически размер фуражни култури, измерен в СПО – III година (лв.)</t>
  </si>
  <si>
    <t>Общ икономически размер фуражни култури - IV година (лв.)</t>
  </si>
  <si>
    <t>Общ икономически размер фуражни култури, - V година (лв.)</t>
  </si>
  <si>
    <t>лв/дка</t>
  </si>
  <si>
    <t>Вид</t>
  </si>
  <si>
    <r>
      <t xml:space="preserve">Таблица 5.3.2. </t>
    </r>
    <r>
      <rPr>
        <b/>
        <sz val="11"/>
        <color indexed="8"/>
        <rFont val="Times New Roman"/>
        <family val="1"/>
      </rPr>
      <t>Преживни животни, коне и други еднокопитни (*)</t>
    </r>
  </si>
  <si>
    <t>Категория</t>
  </si>
  <si>
    <r>
      <t>Показател за СПО     (</t>
    </r>
    <r>
      <rPr>
        <i/>
        <sz val="7"/>
        <color indexed="8"/>
        <rFont val="Times New Roman"/>
        <family val="1"/>
      </rPr>
      <t>по вид)</t>
    </r>
  </si>
  <si>
    <t>Брой/m2</t>
  </si>
  <si>
    <t>лв / бр,м2</t>
  </si>
  <si>
    <t xml:space="preserve">Таблица за изчисляване на икономическия размер на  земеделските стопанства </t>
  </si>
  <si>
    <t>Данни за стопанството</t>
  </si>
  <si>
    <t>ИКОНОМИЧЕСКИ РАЗМЕР НА СТОПАНСТВОТО В СТАНДАРТЕН ПРОИЗВОДСТВЕН ОБЕМ/СТАНДАРТНА ПРОДУКЦИЯ (СПО) В ЛЕВА</t>
  </si>
  <si>
    <t>ИКОНОМИЧЕСКИ РАЗМЕР НА СТОПАНСТВОТО В ЕВРО</t>
  </si>
  <si>
    <t>Код по наредба №3</t>
  </si>
  <si>
    <t>Видове култури и категории животни</t>
  </si>
  <si>
    <t>м.ед.</t>
  </si>
  <si>
    <t>Данни на стопанството (основни култури)</t>
  </si>
  <si>
    <r>
      <t xml:space="preserve">Показател за СПО </t>
    </r>
    <r>
      <rPr>
        <b/>
        <sz val="8"/>
        <rFont val="Times New Roman"/>
        <family val="1"/>
      </rPr>
      <t>(лв./дка; лв./глава)</t>
    </r>
  </si>
  <si>
    <t>Индивидуални СПО (лв.)</t>
  </si>
  <si>
    <t>6 = (4*5)</t>
  </si>
  <si>
    <t>Обикновена (мека) пшеница и лимец</t>
  </si>
  <si>
    <t>Твърда пшеница</t>
  </si>
  <si>
    <t>Ечемик</t>
  </si>
  <si>
    <t>Ръж</t>
  </si>
  <si>
    <t>Тритикале</t>
  </si>
  <si>
    <t>Овес</t>
  </si>
  <si>
    <t>Царевица за зърно</t>
  </si>
  <si>
    <t>Сорго</t>
  </si>
  <si>
    <t>Просо</t>
  </si>
  <si>
    <t>Ориз</t>
  </si>
  <si>
    <t>Други зърнени култури - ………………………..</t>
  </si>
  <si>
    <t>Тютюн</t>
  </si>
  <si>
    <t>Хмел</t>
  </si>
  <si>
    <t>Захарно цвекло</t>
  </si>
  <si>
    <t>Памук</t>
  </si>
  <si>
    <t>Лен</t>
  </si>
  <si>
    <t>Коноп</t>
  </si>
  <si>
    <t>Слънчоглед</t>
  </si>
  <si>
    <t>Рапица</t>
  </si>
  <si>
    <t>Соя</t>
  </si>
  <si>
    <t>Фъстъци</t>
  </si>
  <si>
    <t>Други технически култури - ………………..</t>
  </si>
  <si>
    <t>Маслодайна роза</t>
  </si>
  <si>
    <t>Кориандър</t>
  </si>
  <si>
    <t>Анасон</t>
  </si>
  <si>
    <t>Резене</t>
  </si>
  <si>
    <t>Лавандула</t>
  </si>
  <si>
    <t>Салвия</t>
  </si>
  <si>
    <t>Мента</t>
  </si>
  <si>
    <t>Валериана</t>
  </si>
  <si>
    <t>Други етерично-маслени и лекарствени култури - ………………………………………..</t>
  </si>
  <si>
    <t>Фасул</t>
  </si>
  <si>
    <t>Грах</t>
  </si>
  <si>
    <t>Леща</t>
  </si>
  <si>
    <t>Нахут</t>
  </si>
  <si>
    <t>Други протеинодайни култури - ……………….</t>
  </si>
  <si>
    <t>Царевица за силаж</t>
  </si>
  <si>
    <t>///</t>
  </si>
  <si>
    <t>Фий</t>
  </si>
  <si>
    <t>Люцерна</t>
  </si>
  <si>
    <t>Естествени ливади</t>
  </si>
  <si>
    <t>3159+3149</t>
  </si>
  <si>
    <t>Други фуражни култури - ………………………</t>
  </si>
  <si>
    <t>Картофи</t>
  </si>
  <si>
    <t>3048+30481</t>
  </si>
  <si>
    <t>Домати - открито производство</t>
  </si>
  <si>
    <t>Домати - оранжерийни</t>
  </si>
  <si>
    <t>3050+30501</t>
  </si>
  <si>
    <t>Краставици - открито производство</t>
  </si>
  <si>
    <t>Краставици - оранжерийни</t>
  </si>
  <si>
    <t>3052+30521</t>
  </si>
  <si>
    <t>Пипер - открито производство</t>
  </si>
  <si>
    <t>Пипер - оранжерийни</t>
  </si>
  <si>
    <t>Зелен фасул</t>
  </si>
  <si>
    <t>Зелен грах</t>
  </si>
  <si>
    <t>Тикви</t>
  </si>
  <si>
    <t>Дини</t>
  </si>
  <si>
    <t>Пъпеши</t>
  </si>
  <si>
    <t>Други зеленчуци - …………………………………</t>
  </si>
  <si>
    <t>3074+3075</t>
  </si>
  <si>
    <t>Други овощни видове - …………………………..</t>
  </si>
  <si>
    <t>Други ягодоплодни - ……………………………..</t>
  </si>
  <si>
    <t>Лозя — десертни</t>
  </si>
  <si>
    <t>Лозя — винени</t>
  </si>
  <si>
    <t xml:space="preserve">Цветя-за рязан цвят </t>
  </si>
  <si>
    <t>Цветя –луковични растения</t>
  </si>
  <si>
    <t>Цветя - саксийни</t>
  </si>
  <si>
    <t>Цветя - оранжерийни</t>
  </si>
  <si>
    <t>Производство на семена / посадъчен материал</t>
  </si>
  <si>
    <t>Разсадници за трайни насаждения</t>
  </si>
  <si>
    <t>Други (угари/други)</t>
  </si>
  <si>
    <t>Култивирани гъби-култивирани печурки</t>
  </si>
  <si>
    <r>
      <t>м</t>
    </r>
    <r>
      <rPr>
        <sz val="10"/>
        <rFont val="Arial"/>
        <family val="2"/>
      </rPr>
      <t>²</t>
    </r>
  </si>
  <si>
    <t>Култивирани гъби -  кладница</t>
  </si>
  <si>
    <t>м²</t>
  </si>
  <si>
    <t>Говеда и биволи - общо</t>
  </si>
  <si>
    <t>бр.</t>
  </si>
  <si>
    <t>Телета и малачета до 1 г.</t>
  </si>
  <si>
    <t>Телета и малчета над 1 г. и под 2 г. за угояване</t>
  </si>
  <si>
    <t>4103+4006</t>
  </si>
  <si>
    <t>Телета и малчета над 1 г. за разплод и бременни юници и бременни малакини</t>
  </si>
  <si>
    <t>4104 + 4005</t>
  </si>
  <si>
    <t>Млечни крави и биволици</t>
  </si>
  <si>
    <t>Крави от месодайни породи</t>
  </si>
  <si>
    <t>Овце—общо</t>
  </si>
  <si>
    <t>4008 и 4106</t>
  </si>
  <si>
    <t>Овце—млечни и Овце-месодайни</t>
  </si>
  <si>
    <t>Други овце (Разликата между общия брой на овцете по код 4007 и броя на месодайните и млечните овце по кодове 4008 и 4106)</t>
  </si>
  <si>
    <t>Кози—общо</t>
  </si>
  <si>
    <t>Кози—майки</t>
  </si>
  <si>
    <t>Други кози</t>
  </si>
  <si>
    <t>Свине—общо</t>
  </si>
  <si>
    <t>Свине—майки</t>
  </si>
  <si>
    <t>Прасенца под 45 дни</t>
  </si>
  <si>
    <t>Други свине</t>
  </si>
  <si>
    <t>Птици—общо</t>
  </si>
  <si>
    <t>Кокошки—носачки</t>
  </si>
  <si>
    <t>Бройлери</t>
  </si>
  <si>
    <t>Пуйки</t>
  </si>
  <si>
    <t>Гъски</t>
  </si>
  <si>
    <t>Патици</t>
  </si>
  <si>
    <t xml:space="preserve">    Щрауси                                  </t>
  </si>
  <si>
    <t>4022+4111</t>
  </si>
  <si>
    <t>Пъдпъдъци и други птици</t>
  </si>
  <si>
    <t>Зайци—общо</t>
  </si>
  <si>
    <t>Зайкини—майки</t>
  </si>
  <si>
    <t>Коне и други еднокопитни</t>
  </si>
  <si>
    <t xml:space="preserve">Пчелни семейства </t>
  </si>
  <si>
    <t>Буби—кутийки бубено семе</t>
  </si>
  <si>
    <t>Калифорнийски червеи</t>
  </si>
  <si>
    <t>Oхлюви</t>
  </si>
  <si>
    <t>ПРОВЕРКА НА ФУРАЖНИЯ БАЛАНС</t>
  </si>
  <si>
    <t>СПО-фуражни култури</t>
  </si>
  <si>
    <t>СПО-преживни животни, коне и други еднокопитни животни</t>
  </si>
  <si>
    <t>Фуражен излишък</t>
  </si>
  <si>
    <t>(1)</t>
  </si>
  <si>
    <t>(2)</t>
  </si>
  <si>
    <t>(3)=(1)-(2)</t>
  </si>
  <si>
    <r>
      <t>Фуражни кутури</t>
    </r>
    <r>
      <rPr>
        <sz val="10"/>
        <rFont val="Times New Roman"/>
        <family val="1"/>
      </rPr>
      <t xml:space="preserve"> - царевица за силаж, фий, фуражни зеленчуци, люцерна, естествени ливади, други фуражни култури</t>
    </r>
  </si>
  <si>
    <r>
      <t xml:space="preserve">Преживни животни </t>
    </r>
    <r>
      <rPr>
        <sz val="10"/>
        <rFont val="Times New Roman"/>
        <family val="1"/>
      </rPr>
      <t>- Телета и малачета до 1г.; Говеда и биволи над 1 г. за угояване; Говеда и биволи над 1 г. за разплод и бременни юници; Млечни крави и биволици; Крави от месодайни породи; Овце—млечни и овце-месодайни; Други овце; Кози—майки; други кози;</t>
    </r>
  </si>
  <si>
    <r>
      <t xml:space="preserve">В повечето случаи, стопанствата са във </t>
    </r>
    <r>
      <rPr>
        <b/>
        <sz val="10"/>
        <rFont val="Times New Roman"/>
        <family val="1"/>
      </rPr>
      <t>фуражен баланс</t>
    </r>
    <r>
      <rPr>
        <sz val="10"/>
        <rFont val="Times New Roman"/>
        <family val="1"/>
      </rPr>
      <t>, т.е. има съответствие между отглежданите от тях преживни животни, коне и други еднокопитни животни (</t>
    </r>
    <r>
      <rPr>
        <b/>
        <sz val="10"/>
        <rFont val="Times New Roman"/>
        <family val="1"/>
      </rPr>
      <t>4025</t>
    </r>
    <r>
      <rPr>
        <sz val="10"/>
        <rFont val="Times New Roman"/>
        <family val="1"/>
      </rPr>
      <t xml:space="preserve">) и фуражните култури и СПО на фуражните култури не надвишава тази на тези животни. В този случай </t>
    </r>
    <r>
      <rPr>
        <b/>
        <sz val="10"/>
        <rFont val="Times New Roman"/>
        <family val="1"/>
      </rPr>
      <t>СПО на фуражите</t>
    </r>
    <r>
      <rPr>
        <sz val="10"/>
        <rFont val="Times New Roman"/>
        <family val="1"/>
      </rPr>
      <t xml:space="preserve"> </t>
    </r>
    <r>
      <rPr>
        <b/>
        <sz val="10"/>
        <rFont val="Times New Roman"/>
        <family val="1"/>
      </rPr>
      <t>не се включва в общия икономически размер на стопанството</t>
    </r>
    <r>
      <rPr>
        <sz val="10"/>
        <rFont val="Times New Roman"/>
        <family val="1"/>
      </rPr>
      <t>.</t>
    </r>
  </si>
  <si>
    <r>
      <t>Фуражен излишък</t>
    </r>
    <r>
      <rPr>
        <sz val="10"/>
        <rFont val="Times New Roman"/>
        <family val="1"/>
      </rPr>
      <t xml:space="preserve"> има тогава, когато СПО на фуражните култури надвишава този на преживните животни, конете и другите еднокопитни животни. В този случай </t>
    </r>
    <r>
      <rPr>
        <b/>
        <sz val="10"/>
        <rFont val="Times New Roman"/>
        <family val="1"/>
      </rPr>
      <t>разликата между сумата от СПО на фуражните култури и на преживните животни, конете и другите еднокопитни животни се включва в общия икономически размер на стопанството, а не цялата сума от СПО на фуражните култури</t>
    </r>
    <r>
      <rPr>
        <sz val="10"/>
        <rFont val="Times New Roman"/>
        <family val="1"/>
      </rPr>
      <t>.</t>
    </r>
  </si>
  <si>
    <t>Междинни/втори култури</t>
  </si>
  <si>
    <t>Семкови овощни видове (ябълка)</t>
  </si>
  <si>
    <t>Семкови овощни видове (круша)</t>
  </si>
  <si>
    <t>Семкови овощни видове (дюля)</t>
  </si>
  <si>
    <t>Костилкови овощни видове (череша)</t>
  </si>
  <si>
    <t>Костилкови овощни видове (вишна)</t>
  </si>
  <si>
    <t>Костилкови овощни видове (праскова)</t>
  </si>
  <si>
    <t>Костилкови овощни видове (кайсия)</t>
  </si>
  <si>
    <t>Костилкови овощни видове (сливи)</t>
  </si>
  <si>
    <t>Черупкови овощни видове (орех)</t>
  </si>
  <si>
    <t>Черупкови овощни видове (лещник)</t>
  </si>
  <si>
    <t>Черупкови овощни видове (бадем)</t>
  </si>
  <si>
    <t>Черупкови овощни видове (кестени)</t>
  </si>
  <si>
    <t>Ягодоплодни овощни видове (ягода)</t>
  </si>
  <si>
    <t>Ягодоплодни овощни видове (малина)</t>
  </si>
  <si>
    <t>Ягодоплодни овощни видове (арония)</t>
  </si>
  <si>
    <r>
      <t>Показател за СПО    (</t>
    </r>
    <r>
      <rPr>
        <b/>
        <i/>
        <sz val="7"/>
        <color indexed="8"/>
        <rFont val="Times New Roman"/>
        <family val="1"/>
      </rPr>
      <t>по вид)</t>
    </r>
  </si>
  <si>
    <r>
      <t xml:space="preserve">Таблица 5.3.3. </t>
    </r>
    <r>
      <rPr>
        <b/>
        <sz val="11"/>
        <color indexed="8"/>
        <rFont val="Times New Roman"/>
        <family val="1"/>
      </rPr>
      <t>Фуражен баланс(*)</t>
    </r>
  </si>
  <si>
    <t>Данни за СПО</t>
  </si>
  <si>
    <t xml:space="preserve"> СПО фуражни култури (данните по години от ред "Общо” на Табл.5.3.1)</t>
  </si>
  <si>
    <t>СПО преживни животни (данните по години от ред "Общо” на Табл.5.3.2)</t>
  </si>
  <si>
    <t>Фуражен баланс (Ред А-ред Б)</t>
  </si>
  <si>
    <t xml:space="preserve">(*)Попълва се в случай, че кандидатът отглежда фуражни култури. </t>
  </si>
  <si>
    <r>
      <t>Таблица 5.4.</t>
    </r>
    <r>
      <rPr>
        <b/>
        <sz val="11"/>
        <color indexed="8"/>
        <rFont val="Times New Roman"/>
        <family val="1"/>
      </rPr>
      <t xml:space="preserve"> Определяне на икономическия размер на стопанството след избраната крайна дата на периода за проверка изпълнението на бизнес плана (*)</t>
    </r>
  </si>
  <si>
    <t>Вид култура / категория  животни</t>
  </si>
  <si>
    <t>Основна култура / животни</t>
  </si>
  <si>
    <t>Втори / междинни култури</t>
  </si>
  <si>
    <t>Общ икономически размер - СПО преживни животни – III година (лв.)</t>
  </si>
  <si>
    <t>Общ икономически размер - СПО преживни животни  - IV година (лв.)</t>
  </si>
  <si>
    <t>Общ икономически размер - СПО преживни животни - V година (лв.)</t>
  </si>
  <si>
    <t xml:space="preserve">Всяка категория животно се описва на отделен ред, като се посочват данните по години. </t>
  </si>
  <si>
    <r>
      <rPr>
        <sz val="7"/>
        <color indexed="8"/>
        <rFont val="Times New Roman"/>
        <family val="1"/>
      </rPr>
      <t xml:space="preserve">Индивидуално СПО </t>
    </r>
    <r>
      <rPr>
        <i/>
        <sz val="7"/>
        <color indexed="8"/>
        <rFont val="Times New Roman"/>
        <family val="1"/>
      </rPr>
      <t>(по вид)</t>
    </r>
  </si>
  <si>
    <r>
      <t>VI. ПРИЛОЖЕНИ ОБЩИ ДОКУМЕНТИ (моля отбележете с х /</t>
    </r>
    <r>
      <rPr>
        <b/>
        <sz val="12"/>
        <color indexed="8"/>
        <rFont val="Wingdings"/>
        <family val="0"/>
      </rPr>
      <t>ü</t>
    </r>
    <r>
      <rPr>
        <b/>
        <sz val="12"/>
        <color indexed="8"/>
        <rFont val="Times New Roman"/>
        <family val="1"/>
      </rPr>
      <t>)</t>
    </r>
  </si>
  <si>
    <t>x</t>
  </si>
  <si>
    <r>
      <t>Избира се "Х"</t>
    </r>
    <r>
      <rPr>
        <sz val="10"/>
        <color indexed="8"/>
        <rFont val="Times New Roman"/>
        <family val="1"/>
      </rPr>
      <t>от падащото меню, ако е приложен съответния документ.</t>
    </r>
  </si>
  <si>
    <t>Бизнес план, (по образец) включително на електронен носител, и таблиците от бизнес плана в електронен формат по образец.</t>
  </si>
  <si>
    <t>Удостоверение за наличие или липса на изискуеми публични задължения на кандидата към държавата, издадено от съответната териториална дирекция на Националната агенция за приходите (ТД на НАП) не по-рано от месеца, предхождащ датата на подаване на заявлението за подпомагане.</t>
  </si>
  <si>
    <t xml:space="preserve">Копие на регистрационна карта, издадена по реда на Наредба № 3 от 1999 г. за създаване и поддържане на регистър на земеделските стопани и анкетни формуляри към нея. </t>
  </si>
  <si>
    <t>Удостоверение за семейно положение на кандидата ФЛ, на собственика на предприятието на кандидата ЕТ или на едноличния собственик на капитала на кандидата ЕООД, което представлява, издадено от съответната община не по-рано от месеца, предхождащ датата на подаване на заявлениието за подпомагане (в случай че лицето е женено/омъжено).</t>
  </si>
  <si>
    <t>Копие от документ за собственост на земя и/или земеделска земя, и/или копие от влязъл в сила договор за наем, вписан в службата по вписванията към съответния районен съд и/или копие от вписан в службата по вписванията към съответния районен съд и регистриран в съответната общинска служба на МЗХ договор за аренда, с минимален срок пет години, като е допустимо не повече от 18 месеца от срока да е изтекъл към датата на подаване на заявлението за подпомагане. Документите се придружават с копие от скица на имота/ имотите. (приложими за формиране на минималния икономически размер на стопанството от 8 000 евро СПО)</t>
  </si>
  <si>
    <t>Документи, удостоверяващи право на ползване с регистрирано правно основание, съгласно чл. 41 от Закона за подпомагане на земеделските производители, извън представените по т.7 (приложими за изчисляване на общия начален икономически размер на стопанството по чл.5, ал.2, т.3)</t>
  </si>
  <si>
    <t>Копие от документ за собственост на земя и/или земеделска земя, и/или копие на договор за наем, (включително ако е вписан в службата по вписванията към съответния районен съд) и/или копие от вписан в службата по вписванията към съответния районен съд и регистриран в съответната общинска служба на МЗХ договор за аренда, които са предоставени за временно ползване с договор за наем и/ или аренда на трети лица преди датата на подаване на заявлението за подпомагане (Документите се изискват само за земята, която кандидатът не обработва или е предоставил на трети лица за обработка).</t>
  </si>
  <si>
    <t>Копие от документ за собственост на животновъден обект и/или копие на договор за наем на животновъдния обект, вписан в службата по вписванията към съответния районен съд. Договорът за наем следва да е влязъл в сила към датата на кандидатстване и със срок на действие не по-малко от пет години,като е допустимо не повече от 18 месеца от срока да е изтекъл към датата на подаване на заявлението за подпомагане. (в случай че кандидатът отглежда животни)</t>
  </si>
  <si>
    <t>Разпечатка от интегрираната информационна система (ИИС) по реда на Наредба № 6 от 2013 г. за изискванията към средствата за официална идентификация на животните и използването им (ДВ, бр. 90 от 2013г.)  за наличните в обекта животни, подписана от официалния ветеринарен лекар, контролиращ животновъдния обект, не по-рано от един месец преди датата на подаване на заявлението за подпомагане (в случай, че кандидатът отглежда видове животни, които трябва да се регистрират в ИИС) или Опис на животните, заверен от официален ветеринарен лекар не по-рано от един месец преди датата на подаване на заявлението за подпомагане (в случай че кандидатът отглежда видове животни, които не трябва да се регистрират в ИИС)-(документът се изисква, в случай че кандидатът отглежда животни)</t>
  </si>
  <si>
    <t>Удостоверение издадено от БАБХ за регистрация на животновъден обект (за проекти в сектор „Животновъдство”)</t>
  </si>
  <si>
    <t>Разрешение за производство на посевен и посадъчен материал, издадено от Изпълнителната агенция по сортоизпитване, апробация и семеконтрол и удостоверение за вписване в регистъра на Изпълнителната агенция по сортоизпитване, апробация и семеконтрол (в случай че в стопанството се произвежда посевен и посадъчен материал).</t>
  </si>
  <si>
    <t>Лицензи, разрешения и/или регистрация за извършване на дейността/инвестицията, изискуеми и издадени съгласно българското законодателство във връзка с чл. 19</t>
  </si>
  <si>
    <t xml:space="preserve">Декларация в оригинал - Приложение № 2 по чл. 6, ал. 3, т. 1. </t>
  </si>
  <si>
    <t xml:space="preserve">Декларация в оригинал по чл. 19 и 20 от Закона за защита на личните данни. </t>
  </si>
  <si>
    <t xml:space="preserve">Декларация за нередности в оригинал. </t>
  </si>
  <si>
    <t>Удостоверение за регистрация в лозарския регистър по чл. 27, ал. 1 от Закона за виното и спиртните напитки (важи в случай че в стопанството на кандидата се отглеждат винени лозя)</t>
  </si>
  <si>
    <t>Допълнителни документи, доказващи съответствие с приоритет по критериите за оценка /в случай, че е приложимо/:</t>
  </si>
  <si>
    <t>Нотариално заверено копие на диплома за завършено средно професионално образование, придружена от свидетелство за професионална квалификация или диплома за завършено висше образование по образователно-квалификационна степен бакалавър или образователно-квалификационна степен магистър в областите посочени в §1, т.5 от допълнителната разпоредба (документът се представя само ако в заявлението за подпомагане кандидатът е отбелязъл, че отговаря на критерия за подбор по чл. 13, ал. 1, т. 1).</t>
  </si>
  <si>
    <t>VII. ДЕКЛАРАЦИИ</t>
  </si>
  <si>
    <r>
      <t xml:space="preserve">С подписване на заявлението за подпомагане, </t>
    </r>
    <r>
      <rPr>
        <b/>
        <u val="single"/>
        <sz val="12"/>
        <color indexed="8"/>
        <rFont val="Times New Roman"/>
        <family val="1"/>
      </rPr>
      <t>декларирам, че:</t>
    </r>
  </si>
  <si>
    <t>Съм запознат/а с правилата за предоставяне на финансова помощ по „Програма за развитие на селските райони“ за периода 2014 – 2020 г.</t>
  </si>
  <si>
    <t>Съм запознат/а с правилата за предоставяне на финансова помощ по подмярка 6.1„Стартова помощ за млади земеделски стопани ”</t>
  </si>
  <si>
    <t>Съм декларирал/а цялата притежавана и ползвана земеделска земя, налични животни, селскостопански сгради и постройки на територията на стопанството, наличните машини, съоръжения, оборудване, транспортни средства и използвана работна сила</t>
  </si>
  <si>
    <r>
      <t>Съм започнал отглеждането на животни в собствен/нает животновъден обект и/или стопанисването на земя с цел производството на земеделска продукция на</t>
    </r>
    <r>
      <rPr>
        <b/>
        <sz val="12"/>
        <color indexed="8"/>
        <rFont val="Times New Roman"/>
        <family val="1"/>
      </rPr>
      <t xml:space="preserve"> (ден/мес./год.).</t>
    </r>
  </si>
  <si>
    <t>Не съм бил регистриран като земеделски стопанин като физическо лице, едноличен търговец или собственик на еднолично дружество с ограничена отговорност по реда на Наредба № 3 от 1999 г. за създаване и поддържане на регистър на земеделските стопани по-рано от 18 месеца преди датата на подаване на заявлението за подпомагане</t>
  </si>
  <si>
    <t>Нямам изискуеми публични задължения към държавата</t>
  </si>
  <si>
    <t>Ще стартирам изпълнението на бизнес плана в срок до девет месеца, считано от датата на договора за предоставяне на финансова помощ</t>
  </si>
  <si>
    <t>Не попадам в обхвата на лицата, които не са активни земеделски стопани, съгласно чл. 38б, ал. 2 на Закона за подпомагане на земеделските производители и/или отговарям на поне едно от изискванията по чл. 38б, ал. 3 на същия закон.</t>
  </si>
  <si>
    <t xml:space="preserve">Не съм бил регистриран като едноличен търговец и/или нямам и не съм имал участия в други дружества по Търговския закон.                                                                                                                                                                            </t>
  </si>
  <si>
    <t>Съпругът ми не е /не е бил регистриран/а като едноличен търговец и/или няма мажоритарно участие в капитала на търговско дружество, регистрирано по Търговския закон (в случай че кандидатът е в брак).</t>
  </si>
  <si>
    <t xml:space="preserve">Бил съм регистриран като едноличен търговец  и/или имам и/или съм имал участия в други дружества по Търговския закон.
• Наименование на едноличния търговец/дружествата ...................................................................................................................; Булстат/ЕИК:..............................................................................................;
</t>
  </si>
  <si>
    <r>
      <t xml:space="preserve">Съпругът/ ми е бил регистриран/а като едноличен търговец или ЕООД по Търговския закон. (в случай че кандидатът е женен/омъжена)
</t>
    </r>
    <r>
      <rPr>
        <sz val="12"/>
        <color indexed="8"/>
        <rFont val="Utsaah"/>
        <family val="2"/>
      </rPr>
      <t>•</t>
    </r>
    <r>
      <rPr>
        <sz val="12"/>
        <color indexed="8"/>
        <rFont val="Times New Roman"/>
        <family val="1"/>
      </rPr>
      <t xml:space="preserve"> Наименование на едноличния търговец/ЕООД ...................................................................................................................;
Булстат/ЕИК:..............................................................................................;
</t>
    </r>
  </si>
  <si>
    <t>По отношение на земеделското ми стопанство няма установен втори  ръководител по смисъла на §1, т. 2 от Допълнителната разпоредба на наредбата.</t>
  </si>
  <si>
    <t>Предвидените дейности по проекта отговарят на изискванията на Закона за опазване на околната среда, Закона за биологичното разнообразие и Закона за защитените територии.</t>
  </si>
  <si>
    <t>Известно ми е, че нося наказателна отговорност по чл. 313 или чл. 248а от Наказателния кодекс за представяне на неверни сведения.</t>
  </si>
  <si>
    <t xml:space="preserve">Представените от мен данни на електронен носител са идентични с тези, представени на хартиен носител. </t>
  </si>
  <si>
    <t>VIII. КРИТЕРИИ ЗА ПОДБОР</t>
  </si>
  <si>
    <t xml:space="preserve">Максимален брой точки за посочения приоритет </t>
  </si>
  <si>
    <t>Кандидатът има завършено средно и/или висше образование в областта на селското стопанство, ветеринарната медицина или икономическо образование със земеделска насоченост</t>
  </si>
  <si>
    <t>Завършено средно или висше образование в областта на селското стопанство, ветеринарната медицина и/или завършено икономическо образование със земеделска насоченост в съответствие с определението в §.1, т.5 от Допълнителната разпоредба</t>
  </si>
  <si>
    <t xml:space="preserve">*Таблицата се попълва задължително от кандидата в зависимост от критериите за подбор, на които смята, че отговаря, като в колона „Точки“ посочва точките, които счита,, че следва да получи по критерий. В колона „Обосновка на заявения брой точки“ се посочва мотими и начин на изчисление на посочените от  кандидата точки. </t>
  </si>
  <si>
    <t xml:space="preserve">В случай, че СПО на земеделското стопанство на кандидата към момента на кандидатстване включва животни и/или култури от сектор „Плодове и зеленчуци“ и планираното увеличение на СПО на стопанството е изцяло с отглеждане на животни  и/или култури от сектор „Плодове и зеленчуци“, 1 евро СПО формиран от отглежданите към момента на кандидатстване животни и/или култури от сектор „Плодове и зеленчуци“ се умножава по коефициент 0,00125.
Към получения резултат се добавят 6 точки.
Пример:  =  СПО приоритетен *0,00125+6
</t>
  </si>
  <si>
    <r>
      <t xml:space="preserve">Максимален брой точки за СПО към момента на кандидатстване – </t>
    </r>
    <r>
      <rPr>
        <b/>
        <u val="single"/>
        <sz val="9"/>
        <color indexed="8"/>
        <rFont val="Times New Roman"/>
        <family val="1"/>
      </rPr>
      <t>20 т.</t>
    </r>
    <r>
      <rPr>
        <b/>
        <sz val="9"/>
        <color indexed="8"/>
        <rFont val="Times New Roman"/>
        <family val="1"/>
      </rPr>
      <t>;</t>
    </r>
  </si>
  <si>
    <r>
      <t xml:space="preserve">Брой точки за планирано увеличение на СПО – </t>
    </r>
    <r>
      <rPr>
        <b/>
        <u val="single"/>
        <sz val="9"/>
        <color indexed="8"/>
        <rFont val="Times New Roman"/>
        <family val="1"/>
      </rPr>
      <t>6 т.;</t>
    </r>
  </si>
  <si>
    <r>
      <t xml:space="preserve">Общ максимален брой точки –
</t>
    </r>
    <r>
      <rPr>
        <b/>
        <u val="single"/>
        <sz val="9"/>
        <color indexed="8"/>
        <rFont val="Times New Roman"/>
        <family val="1"/>
      </rPr>
      <t xml:space="preserve"> 26 т.</t>
    </r>
    <r>
      <rPr>
        <b/>
        <sz val="9"/>
        <color indexed="8"/>
        <rFont val="Times New Roman"/>
        <family val="1"/>
      </rPr>
      <t xml:space="preserve">
</t>
    </r>
  </si>
  <si>
    <r>
      <t xml:space="preserve">Максимален брой точки за планираното увеличение на СПО – </t>
    </r>
    <r>
      <rPr>
        <b/>
        <u val="single"/>
        <sz val="9"/>
        <color indexed="8"/>
        <rFont val="Times New Roman"/>
        <family val="1"/>
      </rPr>
      <t>3 т.;</t>
    </r>
    <r>
      <rPr>
        <b/>
        <sz val="9"/>
        <color indexed="8"/>
        <rFont val="Times New Roman"/>
        <family val="1"/>
      </rPr>
      <t xml:space="preserve">
</t>
    </r>
  </si>
  <si>
    <r>
      <t xml:space="preserve">Общ максимален брой точки –
</t>
    </r>
    <r>
      <rPr>
        <b/>
        <u val="single"/>
        <sz val="9"/>
        <color indexed="8"/>
        <rFont val="Times New Roman"/>
        <family val="1"/>
      </rPr>
      <t xml:space="preserve"> 23т.</t>
    </r>
    <r>
      <rPr>
        <b/>
        <sz val="9"/>
        <color indexed="8"/>
        <rFont val="Times New Roman"/>
        <family val="1"/>
      </rPr>
      <t xml:space="preserve">
</t>
    </r>
  </si>
  <si>
    <t>Създаване на над 2 работни места
-12 точки</t>
  </si>
  <si>
    <t>Документът се представя само ако в заявлението за подпомагане кандидатът е отбелязъл, че отговаря на критерия за подбор 1.1 от VIII. КРИТЕРИИ ЗА ПОДБОР по-долу</t>
  </si>
  <si>
    <t xml:space="preserve">В случай, че СПО на земеделското стопанство на кандидата към момента на кандидатстване не включва животни и/или култури от сектор „Плодове и зеленчуци“, а планираното увеличение на СПО на стопанството е изцяло с отглеждане на животни и/или култури от сектор „Плодове и зеленчуци“. </t>
  </si>
  <si>
    <t>Общ брой точки – 6 т.</t>
  </si>
  <si>
    <t xml:space="preserve"> 2.1.</t>
  </si>
  <si>
    <t>Проекти с дейности насочени в сектор „Животновъдство” и сектор „Плодове и зеленчуци” – са проекти, при които СПО на земеделското стопанство на кандидата към момента на кандидатстване се формира от отглежданите животни и/или култури от сектор „Плодове и зеленчуци“, и/или увеличението на икономическия размер измерен в СПО към периода на проверка  изпълнението на бизнес плана  се формират  от  планираните за отглеждане животни и/или култури от сектор „Плодове и зеленчуци</t>
  </si>
  <si>
    <t xml:space="preserve">В случай, че СПО на земеделското стопанство на кандидата към момента на кандидатстване включва животни и/или култури от сектор „Плодове и зеленчуци“, а планираното увеличение на СПО на стопанството не е изцяло с отглеждане на животни и/или култури от сектор „Плодове и зеленчуци“, 1 евро СПО формиран от отглежданите към момента на кандидатстване животни и/или култури от сектор „Плодове и зеленчуци“ се умножава по коефициент 0,00125. Към получения резултат се добавя сумата получена от планираното увеличение на СПО на стопанството формирана от културите и/или животните от съответния приоритетен сектор /“Животновъдство“ или „Плодове и зеленчуци“/ умножена по коефициент 0,0015 /Планиран СПО приоритетен*0,0015≤3/.
Пример:   =   (СПО приоритетен*0,00125)+ (Планиран СПО приоритетен *0,0015)
</t>
  </si>
  <si>
    <t xml:space="preserve">В случай, че СПО на земеделското стопанство на кандидата към момента на кандидатстване включва култури и/или животни отглеждани по биологичен начин или в преход към такъв и планираното увеличение на СПО на стопанството е изцяло с отглеждане на култури и/или животни по този начин, 1 евро СПО формиран от отглежданите към момента на кандидатстване култури и/или животни по този начин се умножава по коефициент 0,00125. Към получения резултат се добавят 6 точки.
Пример:  =  СПО био*0,00125+6
</t>
  </si>
  <si>
    <t xml:space="preserve">В случай, че СПО на земеделското стопанство на кандидата към момента на кандидатстване не включва култури и/или животни отглеждани по биологичен начин или в преход към такъв тип производство, а планираното увеличение на СПО на стопанството е изцяло с култури и/или животни отглеждани по този начин. </t>
  </si>
  <si>
    <t>Проекти, които водят до създаване на нови работни места и заетост в рамките на земеделското стопанство.</t>
  </si>
  <si>
    <t>Общ брой на заявените точки по критериите за оценка на проекта
(Максимум 74 точки)</t>
  </si>
  <si>
    <t>Уникален идентификационен № на заявлението</t>
  </si>
  <si>
    <t>Въвеждат се трите имена на кандидата - физическо лице, съгласно лична карта или наименованието на кандидата - ЕООД или едноличен търговец, съгласно Търговския регистър.</t>
  </si>
  <si>
    <t xml:space="preserve">Само с цифри се въвежда ЕИК на кандидата - ЕТ или ЕООД, съгласно Търговския регистър  </t>
  </si>
  <si>
    <t>Име, презиме, фамилия</t>
  </si>
  <si>
    <t>Само с цифри се въвежда ЕГН съгласно лична карта.</t>
  </si>
  <si>
    <t>Въвеждат се трите имена на кандидата - физическо лице, съгласно лична карта или управителя на ЕООД и/или представляващия кандидата.</t>
  </si>
  <si>
    <t>ап.№</t>
  </si>
  <si>
    <t>гр./с:</t>
  </si>
  <si>
    <t>Въвеждат се данни за телефон, факс и e-mail.</t>
  </si>
  <si>
    <t>Въвеждат се данни за община и област по адреса на управление (за ЕООД и ЕТ) или по постоянен адрес от лична карта (за ФЛ).</t>
  </si>
  <si>
    <t>Само с цифри, без използването на "˽" (интервал), се въвежда ЕГН на съпруг/съпруга, съгласно лична карта.</t>
  </si>
  <si>
    <t>Попълва се дата, съобразена с изискванията на чл. 34, ал. 2, 3 и 4 от
наредбата. Същата следва да съответства на датата, посочена в секция "Обща информация" на бизнес плана.</t>
  </si>
  <si>
    <r>
      <rPr>
        <b/>
        <i/>
        <sz val="12"/>
        <color indexed="8"/>
        <rFont val="Times New Roman"/>
        <family val="1"/>
      </rPr>
      <t>Местонахождение на стопанството</t>
    </r>
    <r>
      <rPr>
        <i/>
        <sz val="12"/>
        <color indexed="8"/>
        <rFont val="Times New Roman"/>
        <family val="1"/>
      </rPr>
      <t xml:space="preserve">
(посочват се всички населени места, общини, съответно области,
на чиято територия се намира стопанството на кандидата)</t>
    </r>
  </si>
  <si>
    <r>
      <t xml:space="preserve">IV.Предстоящи за засяване / засаждане култури </t>
    </r>
    <r>
      <rPr>
        <b/>
        <u val="single"/>
        <sz val="11"/>
        <color indexed="8"/>
        <rFont val="Times New Roman"/>
        <family val="1"/>
      </rPr>
      <t>през текущата към датата на кандидатстване стопанска година</t>
    </r>
    <r>
      <rPr>
        <b/>
        <sz val="11"/>
        <color indexed="8"/>
        <rFont val="Times New Roman"/>
        <family val="1"/>
      </rPr>
      <t xml:space="preserve"> (</t>
    </r>
    <r>
      <rPr>
        <b/>
        <i/>
        <sz val="11"/>
        <color indexed="8"/>
        <rFont val="Times New Roman"/>
        <family val="1"/>
      </rPr>
      <t>попълва се в случай, че има култури, които са включени в анкетната карта и не са засети/засадени към датата на подаване на заявлението за подпомагане)</t>
    </r>
  </si>
  <si>
    <t>Попълват се данни за всички култури, които кандидатът предвижда да отглежда през годините след избраната крайна дата на периода за проверка изпълнението на бизнес плана.</t>
  </si>
  <si>
    <t>Неприложимо</t>
  </si>
  <si>
    <t>В колона "Животни" има възможност за избор от падащо меню. Попълват се данни за всички животни, които кандидатът предвижда да отглежда през годините след избраната крайна дата на периода за проверка изпълнението на бизнес плана. В случай че кандидатът не предвижда да отглежда животни, в колона "Животни" се избира/вписва"Неприложимо"</t>
  </si>
  <si>
    <r>
      <t>(</t>
    </r>
    <r>
      <rPr>
        <i/>
        <sz val="9"/>
        <color indexed="10"/>
        <rFont val="Times New Roman"/>
        <family val="1"/>
      </rPr>
      <t>Попълват се данни само за годините след избраната крайна дата на периода за проверка изпълнението на бизнес плана)</t>
    </r>
  </si>
  <si>
    <t>Попълват се данни само за фуражните култури</t>
  </si>
  <si>
    <t xml:space="preserve">Създаване на 1 работно място -10 точки
</t>
  </si>
  <si>
    <t>Създаване на 2 работни места - 11 точки</t>
  </si>
  <si>
    <r>
      <t>Показател за СПО   
  (</t>
    </r>
    <r>
      <rPr>
        <i/>
        <sz val="7"/>
        <color indexed="8"/>
        <rFont val="Times New Roman"/>
        <family val="1"/>
      </rPr>
      <t>по вид)</t>
    </r>
  </si>
  <si>
    <r>
      <rPr>
        <sz val="7"/>
        <color indexed="8"/>
        <rFont val="Times New Roman"/>
        <family val="1"/>
      </rPr>
      <t xml:space="preserve">Индивидуално СПО 
</t>
    </r>
    <r>
      <rPr>
        <i/>
        <sz val="7"/>
        <color indexed="8"/>
        <rFont val="Times New Roman"/>
        <family val="1"/>
      </rPr>
      <t>(по вид)</t>
    </r>
  </si>
  <si>
    <r>
      <t>Показател за СПО   
 (</t>
    </r>
    <r>
      <rPr>
        <b/>
        <i/>
        <sz val="7"/>
        <color indexed="8"/>
        <rFont val="Times New Roman"/>
        <family val="1"/>
      </rPr>
      <t>по вид)</t>
    </r>
  </si>
  <si>
    <t>…………………………………
Дата на издаване</t>
  </si>
  <si>
    <t>Икономически размер , измерен в СПО – III година (лв.)</t>
  </si>
  <si>
    <t>(*)Попълва се в случай, че кандидатът предвижда да отглежда фуражни култури и един или повече вида от следните животни: телета и малачета до 1г.; говеда и биволи над 1 г. за угояване; говеда и биволи над 1 г. за разплод и бременни юници; млечни крави и биволици; крави от месодайни породи; овце млечни и овце месодайни; други овце; кози майки; други кози; коне и други еднокопитни;</t>
  </si>
  <si>
    <t>Икономически размер , измерен в СПО- IV година (лв.)</t>
  </si>
  <si>
    <t>Икономически размер , измерен в СПО - V година (лв.)</t>
  </si>
  <si>
    <t>Фуражен баланс III година (*) /Ред В от таблица 5.3.3/(лв.):</t>
  </si>
  <si>
    <t>Фуражен баланс IV година (*) /Ред В от таблица 5.3.3/(лв.):</t>
  </si>
  <si>
    <t xml:space="preserve">ВАЖНО!!!Икономическият размер на стопанството в евро се получава, като изчисленият за съответното земеделско стопанство общ СПО в левове се раздели на 1,95583 (използва се официалният курс на БНБ – 1 евро = 1,95583 лв.) и се закръгли до втория знак след десетичната запетая.
</t>
  </si>
  <si>
    <t xml:space="preserve">ОБЩ ИКОНОМИЧЕСКИ РАЗМЕР НА СТОПАНСТВОТО, ИЗМЕРЕН В СПО,(лв.)
III година 
 (Ред А + Ред Б)
</t>
  </si>
  <si>
    <t xml:space="preserve">ОБЩ ИКОНОМИЧЕСКИ РАЗМЕР НА СТОПАНСТВОТО, ИЗМЕРЕН В СПО,(лв.)
IV година 
 (Ред А + Ред Б)   
</t>
  </si>
  <si>
    <t xml:space="preserve">ОБЩ ИКОНОМИЧЕСКИ РАЗМЕР НА СТОПАНСТВОТО, ИЗМЕРЕН В СПО, (лв.)
Vгодина
(Ред А + Ред Б)
</t>
  </si>
  <si>
    <t>n</t>
  </si>
  <si>
    <t>В колона "Фуражни култури" има възможност за избор от падащо меню. 
Всеки вид фуражна култура се описва на отделен ред, като се посочват данните по години. Основни и междинни култури се описват на отделни редове. При необходимост една и съща фуражна култура може да бъде описана на два реда в зависимост от периода на засяване/засаждане. В случай че кандидатът не предвижда да отглежда фуражни култури в колона "Фуражни култури" се избира/вписва "Неприложимо".
Данните в колона Г,Ж и Й се попълват съгласно Приложение №1 на наредбата, а стайността в колони Д, З и К е произведение от колони съответно В*Г, Е*Ж и И*Й.</t>
  </si>
  <si>
    <t>Пренасят се данните по години от ред "Общо” на Табл.5.3.1</t>
  </si>
  <si>
    <t>Пренасят се данните по години от ред "Общо” на Табл.5.3.2</t>
  </si>
  <si>
    <r>
      <t>(</t>
    </r>
    <r>
      <rPr>
        <i/>
        <sz val="8"/>
        <color indexed="10"/>
        <rFont val="Times New Roman"/>
        <family val="1"/>
      </rPr>
      <t>Попълват се данни само за годините след избраната крайна дата на периода за проверка изпълнението на бизнес плана)</t>
    </r>
  </si>
  <si>
    <r>
      <t>(</t>
    </r>
    <r>
      <rPr>
        <i/>
        <sz val="9"/>
        <color indexed="10"/>
        <rFont val="Times New Roman"/>
        <family val="1"/>
      </rPr>
      <t>Попълват се данни само за  годините след избраната крайна дата на периода за проверка изпълнението на бизнес плана)</t>
    </r>
  </si>
  <si>
    <r>
      <t xml:space="preserve">Удостоверение за наличие или липса на изискуеми публични задължения на </t>
    </r>
    <r>
      <rPr>
        <i/>
        <sz val="12"/>
        <color indexed="8"/>
        <rFont val="Times New Roman"/>
        <family val="1"/>
      </rPr>
      <t>едноличния собственик на капитала на ЕООД кандидат</t>
    </r>
    <r>
      <rPr>
        <sz val="12"/>
        <color indexed="8"/>
        <rFont val="Times New Roman"/>
        <family val="1"/>
      </rPr>
      <t xml:space="preserve"> към държавата, издадено от съответната териториална дирекция на Националната агенция за приходите (ТД на НАП) не по-рано от месеца, предхождащ датата на подаване на заявлението за подпомагане.</t>
    </r>
  </si>
  <si>
    <r>
      <t xml:space="preserve">Справка от Националната агенция по приходите (НАП) за осигуряване или неосигуряване на кандидата, </t>
    </r>
    <r>
      <rPr>
        <i/>
        <sz val="12"/>
        <color indexed="8"/>
        <rFont val="Times New Roman"/>
        <family val="1"/>
      </rPr>
      <t>включително на собственика на предприятието на ЕТ или едноличния собственик на капитала на ЕООД кандидат</t>
    </r>
    <r>
      <rPr>
        <sz val="12"/>
        <color indexed="8"/>
        <rFont val="Times New Roman"/>
        <family val="1"/>
      </rPr>
      <t>, като земеделски стопанин с осигурителния период, когато има такъв.</t>
    </r>
  </si>
  <si>
    <t xml:space="preserve">Бизнес планът  (по образец) с попълнени всички приложими секции -  предоставя се разпечатан, номериран и подписан на всяка страница лично от кандидата- физическо лице или от представляващия кандидата- ЕТ/ЕООД  на всяка страница /изискването за подпечатване не важи за кандидати - ФЛ/, както и на електронен носител във формат "xls". Документът задължително се предоставя от всички кандидати. </t>
  </si>
  <si>
    <t>Представят се при стопанисване на допълнителна(различна от тази по т.7) земя с  правно основание, различно от договорите и документите за собственост, отговарящи на изискванията по  т.7. Посочената земя участва при  изчисляване на общия начален икономически размер на стопанството по чл.5, ал.2, т.3.</t>
  </si>
  <si>
    <t>Изисква се когато кандидатът отглежда животни.</t>
  </si>
  <si>
    <t>Изисква се в случай че в стопанството се произвежда посевен и посадъчен материал.</t>
  </si>
  <si>
    <t>Изисква се когато кандидатът има подадено заявление по схемите за директни плащания и има разлика в заявените площи по схемите и мерките за директни плащания площ и площта, заявена по настоящата подмярка с над 3 на сто.</t>
  </si>
  <si>
    <t xml:space="preserve">Документът се предоставя от всички кандидати в оригинал. </t>
  </si>
  <si>
    <t>Не се включват фуражните култури, описани в Таблица 5.3.1. "Фуражни култури"!!!</t>
  </si>
  <si>
    <t xml:space="preserve"> (Ред А + Ред Б(ако е приложим)) по години
</t>
  </si>
  <si>
    <t>Представя се от всички кандидати -следва да е заверена и с данни за актуалната към датата на кандидатстването стопанска година.</t>
  </si>
  <si>
    <t>Изисква  се за кандидати  ЕООД. Следва да е издадено на бланка на НАП и да съдържа подпис и печат. Удостоверението трябва да е издадено не по -рано от месеца предхождащ датата на подаване на заявлението за подпомагане и да се отнася за едноличния собственик на капитала на ЕООД кандидат.</t>
  </si>
  <si>
    <t>Изисква се за всички кандидати,  издадено на бланка на НАП и да съдържа подпис и печат. Когато кандидатът е ЕТ или ЕООД, документът се отнася за собственика на предприятието на ЕТ или едноличния собственик на капитала на ЕООД.</t>
  </si>
  <si>
    <r>
      <t xml:space="preserve">Изисква се за  кандидати ФЛ, на собственика на предприятието на кандидата ЕТ или на едноличния собственик на капитала на кандидата ЕООД, </t>
    </r>
    <r>
      <rPr>
        <u val="single"/>
        <sz val="10"/>
        <color indexed="8"/>
        <rFont val="Times New Roman"/>
        <family val="1"/>
      </rPr>
      <t>в случай че посоченото лице е женено/омъжено</t>
    </r>
    <r>
      <rPr>
        <sz val="10"/>
        <color indexed="8"/>
        <rFont val="Times New Roman"/>
        <family val="1"/>
      </rPr>
      <t>. Когато кандидатът е ЕТ или ЕООД, документът се отнася за собственика на предприятието на ЕТ или едноличния собственик на капитала на ЕООД</t>
    </r>
  </si>
  <si>
    <t>Изискват се за всички кандидати, стопанисващи земя е отглеждащи култури за формиране на минималния икономически размер на стопанството от 8 000 евро СПО.</t>
  </si>
  <si>
    <t>Документите се изискват само за земята, която кандидатът не обработва или е предоставил на трети лица за обработка.</t>
  </si>
  <si>
    <t>Изисква се когато кандидатът отглежда животни. Удостоверението  следва да е за вписване на животновъдния обект, съгласно чл. 51,  ал.3 от Закона за ветеринарномедицинската дейност.</t>
  </si>
  <si>
    <t xml:space="preserve"> Изисква се в случай че в стопанството на кандидата се отглеждат винени лозя</t>
  </si>
  <si>
    <t>Изисква се в случай, че за дейностите и инвестициите по проекта се изисква лицензиране.</t>
  </si>
  <si>
    <t>Изисква се всички площи по чл. 5, ал. 8, които попадат в обхвата на защитените територии и защитените зони.</t>
  </si>
  <si>
    <t>В случай на отбелязване на настоящата точка, следва да се  допълнят данните за наименованието и ЕИК на ЕТ и/или всички дружества по ТЗ.</t>
  </si>
  <si>
    <t>Документ от компетентния орган по околна среда (РИОСВ/МОСВ/БД), удостоверяващ съответствие с режимите на защитените територии, въведени със Закона защитените територии, и/или режимите на защитените зони, въведени със Закона за биологичното разнообразие, за площите от стопанството на кандидата, които попадат в тях (важи за всички площи по чл. 5, ал. 8, които попадат в обхвата на защитените територии и защитените зони)</t>
  </si>
  <si>
    <t>Нямам изискуеми и ликвидни задължения към ДФ„Земеделие“</t>
  </si>
  <si>
    <t>ВАЖНО!!! Кандидатът следва да избере и попълни една от трите секции към критерий 2.1 след преценка на съответствието с посочения в колона "минимално изискване" текст, при отчитане на начина на формиране на СПО на стопанството към датата на кандидатстване и планираното увеличение.</t>
  </si>
  <si>
    <t>ВАЖНО!!! Кандидатът следва да избере и попълни една от трите секции към критерий 3.1 след преценка на съответствието с посочения в колона "минимално изискване" текст, при отчитане на начина на формиране на СПО на стопанството към датата на кандидатстване и планираното увеличение.</t>
  </si>
  <si>
    <t>Сумират се зявените точки, получени от 1 евро СПО формиран от отглежданите към момента на кандидатстване животни и/или култури от сектор „Плодове и зеленчуци“ и точките, получени от планираното увеличение на СПО на стопанството формирано от културите и/или животните от съответния приоритетен сектор /“Животновъдство“ или „Плодове и зеленчуци“/ умножена по коефициент 0,0015. Максимално могат да бъдат заявени 23т.</t>
  </si>
  <si>
    <t>Сумират се зявените точки, получени от 1 евро СПО формиран от отглежданите към момента на кандидатстване животни и/или култури от сектор „Плодове и зеленчуци“ и 6 точки за планираното увеличение на СПО на стопанството е изцяло с отглеждане на животни  и/или култури от сектор „Плодове и зеленчуци“. Максимално могат  да бъдат заявени 26т.</t>
  </si>
  <si>
    <t>В колона "точки" се избира "10" от падащото меню само при съответствие с изискването, посочено в колона "Минимално изискване". В случай, че няма съответствие с дадения критерий, полето се оставя празно.
В колона "Обосновка" се описва основанието за заявените точки и документите, доказващи съответствието на кандидата с критерия. В случай, че няма заявени точки, полето се оставя празно.</t>
  </si>
  <si>
    <t>В колона "точки" се избира "6" от падащото меню само при съответствие с изискването, посочено в колона "Минимално изискване". В случай, че няма съответствие с дадения критерий, полето се оставя празно.
В колона "Обосновка" се описва основанието за заявените точки. В случай, че няма заявени точки, полето се оставя празно.</t>
  </si>
  <si>
    <r>
      <t>В колона "точки" посочвате точките, получени от 1 евро СПО формиран от отглежданите к</t>
    </r>
    <r>
      <rPr>
        <u val="single"/>
        <sz val="10"/>
        <color indexed="8"/>
        <rFont val="Times New Roman"/>
        <family val="1"/>
      </rPr>
      <t xml:space="preserve">ъм момента на кандидатстване животни и/или култури от сектор „Плодове и зеленчуци“,  </t>
    </r>
    <r>
      <rPr>
        <sz val="10"/>
        <color indexed="8"/>
        <rFont val="Times New Roman"/>
        <family val="1"/>
      </rPr>
      <t>умножени по коефициент 0,00125. Пример:  =  СПО приоритетен (към момента на кандидатстване) *0,00125. Точките се закръглят  до втория знак след десетичната запетая. 
В колона "Обосновка" се описва начина на изчисление на заявените точки. В случай, че няма заявени точки, полето се оставя празно.</t>
    </r>
  </si>
  <si>
    <t>В колона "точки" посочвате точките, получени от планираното увеличение на СПО на стопанството формирана от културите и/или животните от съответния приоритетен сектор /“Животновъдство“ или „Плодове и зеленчуци“/ умножена по коефициент 0,0015 /Планиран СПО приоритетен*0,0015≤3/. Заявените точки се закръглят  до втория знак след десетичната запетая и не могат да надвишават 3точки. 
В колона "Обосновка" се описва начина на изчисление на заявените точки. В случай, че няма заявени точки, полето се оставя празно.</t>
  </si>
  <si>
    <t>В колона "точки" посочвате точките, получени от 1 евро СПО формиран от отглежданите към момента на кандидатстване култури и/или животни по биологичен начин или в преход към такъв се умножава по коефициент 0,00125. Пример:  =  СПО био (към момента на кандидатстване)*0,00125. Точките се закръглят  до втория знак след десетичната запетая. 
В колона "Обосновка" се описва начина на изчисление на заявените точки. В случай, че няма заявени точки, полето се оставя празно.</t>
  </si>
  <si>
    <t>В колона "точки" посочвате 6 точки (избор от падащо меню) в случай че планираното увеличение на СПО на стопанството е изцяло с отглеждане на култури и/или животни по биологичен начин или в преход към такъв.
В колона "Обосновка" се описва съответствието с критерия. В случай, че няма заявени точки, полето се оставя празно.</t>
  </si>
  <si>
    <t>В колона "точки" посочвате 6 точки (избор от падащо меню) в случай че планираното увеличение на СПО на стопанството е изцяло с отглеждане на животни  и/или култури от сектор „Плодове и зеленчуци“ 
В колона "Обосновка" се описва съответствието с критерия. В случай, че няма заявени точки, полето се оставя празно.</t>
  </si>
  <si>
    <t>Сумират се зявените точки, получени от 1 евро СПО формиран от отглежданите към момента на кандидатстване  култури и/или животни по биологичен начин или в преход към такъв и 6 точки за планираното увеличение на СПО на стопанството е изцяло с отглеждане на култури и/или животни по биологичен начин или в преход към такъв.. Максимално могат  да бъдат заявени 26т.</t>
  </si>
  <si>
    <r>
      <t>В колона "точки" посочвате точките, получени от 1 евро СПО формиран от отглежданите к</t>
    </r>
    <r>
      <rPr>
        <u val="single"/>
        <sz val="9"/>
        <color indexed="8"/>
        <rFont val="Times New Roman"/>
        <family val="1"/>
      </rPr>
      <t xml:space="preserve">ъм момента на кандидатстване животни и/или култури от сектор „Плодове и зеленчуци“,  </t>
    </r>
    <r>
      <rPr>
        <sz val="9"/>
        <color indexed="8"/>
        <rFont val="Times New Roman"/>
        <family val="1"/>
      </rPr>
      <t>умножени по коефициент 0,00125. Пример:  =  СПО приоритетен (към момента на кандидатстване) *0,00125. Точките се закръглят  до втория знак след десетичната запетая. 
В колона "Обосновка" се описва начина на изчисление на заявените точки. В случай, че няма заявени точки, полето се оставя празно.</t>
    </r>
  </si>
  <si>
    <t xml:space="preserve">В случай, че СПО на земеделското стопанство на кандидата към момента на кандидатстване включва култури и/или животни отглеждани по биологичен начин или в преход към такъв, а планираното увеличение на СПО на стопанството не е изцяло с отглеждане на култури и/или животни по този начин, 1 евро СПО формиран от отглежданите към момента на кандидатстване култури и/или животни по този начин се умножава по коефициент 0,00125. Към получения резултат се добавя сумата получена от планираното увеличение на СПО на стопанството, формирана от културите и/или животните, отглеждани по биологичен начин или в преход към такъв умножена по коефициент 0,0015 /Планиран СПО*0,0015≤3/.
Пример:   =   (СПО био*0,00125)+ (Планиран СПО био*0,0015)
</t>
  </si>
  <si>
    <t>В колона "точки" посочвате точките, получени от планираното увеличение на СПО на стопанството,  формирана от културите и/или животните, отглеждани по биологичен начин или в преход към такъв умножена по коефициент 0,0015 /Планиран СПО био*0,0015≤3/. Заявените точки се закръглят  до втория знак след десетичната запетая и не могат да надвишават 3точки. 
В колона "Обосновка" се описва начина на изчисление на заявените точки. В случай, че няма заявени точки, полето се оставя празно.</t>
  </si>
  <si>
    <t>Само с цифри - въвежда сбора от точки по критериите за оценка, които кандидатът счита че трябва да получи.</t>
  </si>
  <si>
    <t>4.1</t>
  </si>
  <si>
    <r>
      <t xml:space="preserve">В колона "точки" се избират точките от </t>
    </r>
    <r>
      <rPr>
        <u val="single"/>
        <sz val="10"/>
        <color indexed="8"/>
        <rFont val="Times New Roman"/>
        <family val="1"/>
      </rPr>
      <t>падащото меню</t>
    </r>
    <r>
      <rPr>
        <sz val="10"/>
        <color indexed="8"/>
        <rFont val="Times New Roman"/>
        <family val="1"/>
      </rPr>
      <t xml:space="preserve"> в зависимост от работните места, които кандидатът планира за създаде, в съответстви с данните в Табл.7.1 от бизнес плана. В случай, че няма съответствие с дадения критерий, полето се оставя празно.
В колона "Обосновка" се описва основанието за заявените точки. В случай, че няма заявени точки, полето се оставя празно.</t>
    </r>
  </si>
  <si>
    <t xml:space="preserve">ЕВРОПЕЙСКИ ЗЕМЕДЕЛСКИ ФОНД ЗА РАЗВИТИЕ НА СЕЛСКИТЕ РАЙОНИ:
ЕВРОПА ИНВЕСТИРА В СЕЛСКИТЕ РАЙОНИ
</t>
  </si>
  <si>
    <t>ПРОГРАМА ЗА РАЗВИТИЕ НА СЕЛСКИТЕ РАЙОНИ 2014 – 2020Г.</t>
  </si>
  <si>
    <t xml:space="preserve">ЗАЯВЛЕНИЕ ЗА ПОДПОМАГАНЕ
По подмярка 6.1 „Стартова помощ за млади земеделски стопани” 
от мярка 6 „Развитие на стопанства и предприятия“
</t>
  </si>
  <si>
    <t xml:space="preserve">Уникален регистрационен номер на кандидата </t>
  </si>
  <si>
    <t>Избрана крайна дата на периода за проверка изпълнението на бизнес плана и крайна дата за подаване на заявката за второ плащане по договора за предоставяне на финансова помощ</t>
  </si>
  <si>
    <t>Площ/бр</t>
  </si>
  <si>
    <r>
      <t xml:space="preserve">Показател за СПО   
 </t>
    </r>
    <r>
      <rPr>
        <b/>
        <sz val="7"/>
        <color indexed="8"/>
        <rFont val="Times New Roman"/>
        <family val="1"/>
      </rPr>
      <t>(</t>
    </r>
    <r>
      <rPr>
        <b/>
        <i/>
        <sz val="7"/>
        <color indexed="8"/>
        <rFont val="Times New Roman"/>
        <family val="1"/>
      </rPr>
      <t>по вид)</t>
    </r>
  </si>
  <si>
    <t>лв. / дка,бр.</t>
  </si>
  <si>
    <t>лв. /
 дка,бр.</t>
  </si>
  <si>
    <t>дка/
 бр./m2</t>
  </si>
  <si>
    <t>дка/ 
бр./m2</t>
  </si>
  <si>
    <t>Фуражен баланс V година (*) /Ред В от таблица 5.3.3/(лв.)</t>
  </si>
  <si>
    <r>
      <rPr>
        <i/>
        <sz val="9"/>
        <color indexed="8"/>
        <rFont val="Times New Roman"/>
        <family val="1"/>
      </rPr>
      <t>Площта на отглежданите гъби, както и отглежданите калифорнийски червеи и охлюви се отбелязват в м2..</t>
    </r>
    <r>
      <rPr>
        <sz val="9"/>
        <color indexed="8"/>
        <rFont val="Times New Roman"/>
        <family val="1"/>
      </rPr>
      <t xml:space="preserve">
(*) Ред Б се попълва в случай, че разликата за съответната година в ред В на табл. 5.3.3 е положително число, т.е. е налице фуражен излишък.
</t>
    </r>
  </si>
  <si>
    <r>
      <t>Документ за професионални умения и компентности, съгласно § 1, т. 23 от Допълнителната разпоредба-</t>
    </r>
    <r>
      <rPr>
        <i/>
        <sz val="12"/>
        <color indexed="8"/>
        <rFont val="Times New Roman"/>
        <family val="1"/>
      </rPr>
      <t>предоставя се от кандидата ФЛ и от собственика на предприятието на ЕТ или едноличния собственик на капитала на ЕООД кандидат</t>
    </r>
    <r>
      <rPr>
        <sz val="12"/>
        <color indexed="8"/>
        <rFont val="Times New Roman"/>
        <family val="1"/>
      </rPr>
      <t xml:space="preserve"> (в случай че към момента на подаване на заявлението за подпомагане, документът е наличен. Документът НЕ е задължителен при подаване на заявлението за подпомагане, при условие, че кандидатът е поел ангажимент в бизнес плана да премине обучение за покриване на съответното изискване в срок до 36 месеца от сключване на договора за предоставяне на финансова помощ, но не по-късно от избраната крайна дата на периода за изпълнение на бизнес плана)</t>
    </r>
  </si>
  <si>
    <r>
      <t>Мотивираната писмена обосновка, придружена с доказателства за причините за разликата в заявената по схемите и мерките за директни плащания площ (</t>
    </r>
    <r>
      <rPr>
        <i/>
        <sz val="12"/>
        <color indexed="8"/>
        <rFont val="Times New Roman"/>
        <family val="1"/>
      </rPr>
      <t>последно заявената за подпомагане по тези схеми и мерки</t>
    </r>
    <r>
      <rPr>
        <sz val="12"/>
        <color indexed="8"/>
        <rFont val="Times New Roman"/>
        <family val="1"/>
      </rPr>
      <t>) и площта, заявена по тази наредба (</t>
    </r>
    <r>
      <rPr>
        <i/>
        <sz val="12"/>
        <color indexed="8"/>
        <rFont val="Times New Roman"/>
        <family val="1"/>
      </rPr>
      <t>само в случай че кандидатът има подадено заявление по схемите за директни плащания и има разлика в заявените площи по схемите над 3 на сто</t>
    </r>
    <r>
      <rPr>
        <sz val="12"/>
        <color indexed="8"/>
        <rFont val="Times New Roman"/>
        <family val="1"/>
      </rPr>
      <t>)</t>
    </r>
  </si>
  <si>
    <t>Декларация в оригинал по чл. 4а, ал. 1 от ЗМСП (по образец, утвърден от министъра на икономиката и енергетиката)</t>
  </si>
  <si>
    <t>ВАЖНО: Моля, при подаването им документите да бъдат подредени в горепосочения ред.</t>
  </si>
  <si>
    <r>
      <t xml:space="preserve">Стопанството ми не е съсобствено и/или съвместно притежание с друго лице </t>
    </r>
    <r>
      <rPr>
        <i/>
        <sz val="12"/>
        <color indexed="8"/>
        <rFont val="Times New Roman"/>
        <family val="1"/>
      </rPr>
      <t>(с изключение на случаите на съпружеска имуществена общност)</t>
    </r>
  </si>
  <si>
    <t>В срок до 36 месеца от датата на сключване на договора с Разплащателната агенция, но не по-късно от избрания период за проверка изпълнението на бизнес плана, се задължавам да придобия професионални умения и компетентности (когато кандидатът, включително едноличния собственик на капитала на ЕООД кандидат към момента на кандидатстване не притежава такива)</t>
  </si>
  <si>
    <t>Попадам в обхвата на лицата, които не са активни земеделски стопани, съгласно чл. 38б, ал. 2 на Закона за подпомагане на земеделските производители и не отговарям на нито едно от изискванията по чл. 38б, ал. 3 на същия закон, но най-късно до края на 18-ия месец от настъпването за първи път на което и да е от събитията по чл. 5, ал. 2, т. 1 и 2 на тази наредба няма да попадам в обхвата на лицата, които не са активни земеделски стопани, съгласно чл. 38б, ал. 2 на Закона за подпомагане на земеделските производители и/или ще отговарям на поне едно от изискванията по чл. 38б, ал. 3 на същия закон.</t>
  </si>
  <si>
    <t xml:space="preserve">Информиран съм, че ще бъдат публикувани данни в съответствие с разпоредбите на чл. 111 от Регламент (ЕО) № 1306/2013 на Европейския парламент и на Съвета от 17.12.2013 г. относно финансирането, управлението и мониторинга на Общата селскостопанска политика и за отмяна на регламенти (ЕИО) № 352/78, (ЕО) № 165/94, (ЕО) № 814/2000, (ЕО) № 1290/2005 и (ЕО) № 485/2008 на Съвета (ОВ L 344, 20.12.2013 г.), както и че те могат да бъдат обработени от одитиращи и разследващи органи на Съюза и на държавите-членки с цел защита на финансовите интереси на Съюза. </t>
  </si>
  <si>
    <r>
      <rPr>
        <b/>
        <sz val="11"/>
        <color indexed="8"/>
        <rFont val="Times New Roman"/>
        <family val="1"/>
      </rPr>
      <t xml:space="preserve">Точки </t>
    </r>
    <r>
      <rPr>
        <b/>
        <sz val="8"/>
        <color indexed="8"/>
        <rFont val="Times New Roman"/>
        <family val="1"/>
      </rPr>
      <t xml:space="preserve">
</t>
    </r>
  </si>
  <si>
    <t>Проекти, подадени от кандидати, чиито стопанства са в процес на преход към биологично производство или са преминали към биологично производство на земеделски продукти и храни по смисъла на Регламент на Съвета (ЕО) № 834/2007 от 28 юни 2007 г. относно биологичното производство и етикетирането на биологични продукти и за отмяна на Регламент (ЕИО) 2092/91</t>
  </si>
  <si>
    <t>Въвежда се името на населеното място за кореспонденция. Пощенският код се въвежда само  с цифри без използването на "˽"  (интервал).</t>
  </si>
  <si>
    <t>Въвежда се името на населеното място по седалище (за ЕООД и ЕТ) или по постоянен адрес от лична карта (за ФЛ). Пощенският код се въвежда само  с цифри без използването на "˽"  (интервал).</t>
  </si>
  <si>
    <t>Въвеждат се трите имена на съпруг/съпруга съгласно лична карта. Данните се попълват в случай че  кандидата ФЛ,  собственика на предприятието на кандидата ЕТ или едноличния собственик на капитала на кандидата ЕООД е женено/омъжено лице.</t>
  </si>
  <si>
    <t>В колона "Вид култура" има възможност за избор от падащо меню. Всеки вид култура се описва на отделен ред, като се посочват данните по години. Основни и междинни култури се описват на отделни редове. При необходимост една и съща култура може да бъде описана на два реда в зависимост от периода на засяване/засаждане, дали е основна или междинна. В случай че не са налице култури, които са включени в анкетната карта, но не са засети/засадени към датата на подаване на заявлението за подпомагане в колоните към колона "Вид култура" се избира/вписва "Неприложимо".</t>
  </si>
  <si>
    <t>Вида на културите следва да съответства на Приложение №1 към чл. 5, ал. 14 на Наредбата-избор от падащо меню или избор от лист "Таблица за СПО", или изписване в съответствие с номенклатурата в Приложение №1 от наредбата.</t>
  </si>
  <si>
    <t>Периодът за засяване /засаждане се попълва във формат дд.мм.гггг.</t>
  </si>
  <si>
    <t>Всеки вид култура се описва на отделен ред, като се посочват данните по години. Основни и междинни култури се описват на отделни редове. При необходимост една и съща култура може да бъде описана на два реда в зависимост от периода на засяване/засаждане, дали е основна или междинна. В случай че кандидатът не предвижда да отглежда култури в колоните към колона "Вид култура (вкл. естествени ливади и под угар)" се избира/вписва "Неприложимо". Периодите за засяване /засаждане се попълват във формат дд.мм.гггг.</t>
  </si>
  <si>
    <t>Вида на животните следва да съответства на Приложение №1 към чл. 5, ал. 14 на Наредбата-избор от падащо меню или избор от лист "Таблица за СПО" или изписване в съответствие с номенклатурата в Приложение №1 от наредбата.</t>
  </si>
  <si>
    <t>стопанска ......./.......</t>
  </si>
  <si>
    <t xml:space="preserve">Избор от падащо меню на приложимите години </t>
  </si>
  <si>
    <t>Избор от падащо меню на приложимите години</t>
  </si>
  <si>
    <t>Сума от описаните декари по години</t>
  </si>
  <si>
    <r>
      <t xml:space="preserve">Показател за СПО    
 ( </t>
    </r>
    <r>
      <rPr>
        <b/>
        <i/>
        <sz val="7"/>
        <color indexed="8"/>
        <rFont val="Times New Roman"/>
        <family val="1"/>
      </rPr>
      <t>по вид)</t>
    </r>
  </si>
  <si>
    <t>Вида на фуражните култури, както и СПО по културите следва да съответства на Приложение №1 към чл. 5, ал. 14 на Наредбата-избор от падащо меню или избор от лист "Таблица за СПО" или изписване в съответствие с номенклатурата в Приложение №1 от наредбата.</t>
  </si>
  <si>
    <t>Сума от стойностите съответно в колона Д, З и К по години.</t>
  </si>
  <si>
    <t>Вида на преживните животни, коне и други еднокопитни,  както и СПО  на животните следва да съответства на Приложение №1 към чл. 5, ал. 14 на Наредбата-избор от падащо меню или избор от лист "Таблица за СПО" или изписване в съответствие с номенклатурата в Приложение №1 от наредбата.</t>
  </si>
  <si>
    <t>(Ред А-ред Б) по години. В случай, че не е налице фуражен излишък се вписва "0"</t>
  </si>
  <si>
    <r>
      <t xml:space="preserve">Попълва се в случай, че кандидатът </t>
    </r>
    <r>
      <rPr>
        <u val="single"/>
        <sz val="10"/>
        <color indexed="8"/>
        <rFont val="Times New Roman"/>
        <family val="1"/>
      </rPr>
      <t>предвижда да отглежда фуражни култури и един или повече вида от следните животни</t>
    </r>
    <r>
      <rPr>
        <sz val="10"/>
        <color indexed="8"/>
        <rFont val="Times New Roman"/>
        <family val="1"/>
      </rPr>
      <t>: телета и малачета до 1г.; говеда и биволи над 1 г. за угояване; говеда и биволи над 1 г. за разплод и бременни юници; млечни крави и биволици; крави от месодайни породи; овце млечни и овце месодайни; други овце; кози майки; други кози; коне и други еднокопитни;</t>
    </r>
  </si>
  <si>
    <t>В колона "Животни" има възможност за избор от падащо меню. Попълват се данни за само за преживни животни, коне и други еднокопитни, които кандидатът предвижда да отглежда през годините след избраната крайна дата на периода за проверка изпълнението на бизнес плана в случай че предвижда да отглежда фуражни култури. В случай че кандидатът не предвижда да отглежда преживни животни, коне и други еднокопитни, в колона "Животни" се избира/вписва"Неприложимо".</t>
  </si>
  <si>
    <t>Таблицата е резултатна от таблици 5.3.1 и 5.3.2</t>
  </si>
  <si>
    <t>Въвеждат се населеното място, съответно общината и областта, в които се намира стопанството на кандидата.
При необходимост, могат да се добавят редове.</t>
  </si>
  <si>
    <r>
      <rPr>
        <u val="single"/>
        <sz val="10"/>
        <color indexed="8"/>
        <rFont val="Times New Roman"/>
        <family val="1"/>
      </rPr>
      <t>Важно!!! Не се включват данни за фуражните култури, които следва да са описани в Таблица 5.3.1.</t>
    </r>
    <r>
      <rPr>
        <sz val="10"/>
        <color indexed="8"/>
        <rFont val="Times New Roman"/>
        <family val="1"/>
      </rPr>
      <t xml:space="preserve"> Фуражни култури(*). Всеки вид  култура (без фуражните) и/или животно се описва на отделен ред, като се посочват данните по години. Основни и междинни култури се описват на отделни редове. В случай, че кандидатът не предвижда да отглежда животни и култури, различни от фуражни култури,  в колоните към колона "Вид култура / категория  животни" се избира/вписва "Неприложимо", като в този случай икономическият размер ще се формира единствено от фуражните култури, отразени като СПО на ред Б като фуражен излишък..</t>
    </r>
  </si>
  <si>
    <t>Сума от стойностите в редове от "1" до "n" на съответно колони Д, З, К по години.</t>
  </si>
  <si>
    <t>Ред Б се попълва в случай, че разликата за съответната година в ред В на табл. 5.3.3 е положително число, т.е. е налице фуражен излишък. Пренасят  се стойносттите по години от ред В на табл. 5.3.3.</t>
  </si>
  <si>
    <t xml:space="preserve">Изиксва се за всички кандидати.Следва да е издадено на бланка на НАП и да съдържа подпис и печат. Удостоверението трябва да е издадено не по -рано от месеца предхождащ датата на подаване на заявлението за подпомагане. </t>
  </si>
  <si>
    <t>Представя се в случай, че към момента на подаване на заявлението за подпомагане, документът е наличен. Документът НЕ е задължителен при подаване на заявлението за подпомагане, при условие, че кандидатът е поел ангажимент в бизнес плана да премине обучение за покриване на съответното изискване в срок до 36 месеца от сключване на договора за предоставяне на финансова помощ, но не по-късно от избраната крайна дата на периода за изпълнение на бизнес плана</t>
  </si>
  <si>
    <t>Избира се "Х" от падащото меню за секциите, където е приложимо.</t>
  </si>
  <si>
    <t>Копие от договор за контрол по смисъла на чл. 18, ал. 3 от Закона за прилагане на Общата организация на пазарите на земеделски продукти на Европейския съюз с контролиращо лице (документът се представя само ако в заявлението за подпомагане кандидатът е отбелязъл, че отговаря на критерия за подбор по чл. 13, ал. 1, т. 3)</t>
  </si>
  <si>
    <t>Документът се представя само ако в заявлението за подпомагане кандидатът е отбелязъл, че отговаря на критерия за подбор 3.1 от VIII. КРИТЕРИИ ЗА ПОДБОР по-долу</t>
  </si>
</sst>
</file>

<file path=xl/styles.xml><?xml version="1.0" encoding="utf-8"?>
<styleSheet xmlns="http://schemas.openxmlformats.org/spreadsheetml/2006/main">
  <numFmts count="1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00"/>
    <numFmt numFmtId="165" formatCode="#,##0.0000"/>
    <numFmt numFmtId="166" formatCode="#,##0.00000"/>
    <numFmt numFmtId="167" formatCode="#,##0.000000"/>
    <numFmt numFmtId="168" formatCode="#,##0.0000000"/>
    <numFmt numFmtId="169" formatCode="#,##0.0"/>
  </numFmts>
  <fonts count="116">
    <font>
      <sz val="11"/>
      <color rgb="FF000000"/>
      <name val="Calibri"/>
      <family val="2"/>
    </font>
    <font>
      <sz val="11"/>
      <color indexed="8"/>
      <name val="Calibri"/>
      <family val="2"/>
    </font>
    <font>
      <sz val="10"/>
      <name val="Arial"/>
      <family val="2"/>
    </font>
    <font>
      <sz val="12"/>
      <color indexed="8"/>
      <name val="Times New Roman"/>
      <family val="1"/>
    </font>
    <font>
      <sz val="11"/>
      <name val="Calibri"/>
      <family val="2"/>
    </font>
    <font>
      <b/>
      <sz val="12"/>
      <color indexed="8"/>
      <name val="Times New Roman"/>
      <family val="1"/>
    </font>
    <font>
      <sz val="10"/>
      <color indexed="8"/>
      <name val="Times New Roman"/>
      <family val="1"/>
    </font>
    <font>
      <i/>
      <sz val="12"/>
      <color indexed="8"/>
      <name val="Times New Roman"/>
      <family val="1"/>
    </font>
    <font>
      <b/>
      <sz val="10"/>
      <color indexed="8"/>
      <name val="Times New Roman"/>
      <family val="1"/>
    </font>
    <font>
      <b/>
      <i/>
      <sz val="12"/>
      <color indexed="8"/>
      <name val="Times New Roman"/>
      <family val="1"/>
    </font>
    <font>
      <sz val="8"/>
      <name val="Calibri"/>
      <family val="2"/>
    </font>
    <font>
      <b/>
      <sz val="11"/>
      <color indexed="8"/>
      <name val="Times New Roman"/>
      <family val="1"/>
    </font>
    <font>
      <i/>
      <sz val="11"/>
      <name val="Calibri"/>
      <family val="2"/>
    </font>
    <font>
      <b/>
      <i/>
      <sz val="8"/>
      <name val="Calibri"/>
      <family val="2"/>
    </font>
    <font>
      <b/>
      <sz val="12"/>
      <color indexed="8"/>
      <name val="Wingdings"/>
      <family val="0"/>
    </font>
    <font>
      <i/>
      <sz val="9"/>
      <color indexed="8"/>
      <name val="Times New Roman"/>
      <family val="1"/>
    </font>
    <font>
      <i/>
      <sz val="11"/>
      <color indexed="8"/>
      <name val="Times New Roman"/>
      <family val="1"/>
    </font>
    <font>
      <b/>
      <i/>
      <sz val="10"/>
      <color indexed="8"/>
      <name val="Times New Roman"/>
      <family val="1"/>
    </font>
    <font>
      <sz val="9"/>
      <color indexed="8"/>
      <name val="Times New Roman"/>
      <family val="1"/>
    </font>
    <font>
      <b/>
      <sz val="8"/>
      <color indexed="8"/>
      <name val="Times New Roman"/>
      <family val="1"/>
    </font>
    <font>
      <b/>
      <sz val="9"/>
      <color indexed="8"/>
      <name val="Times New Roman"/>
      <family val="1"/>
    </font>
    <font>
      <b/>
      <i/>
      <sz val="11"/>
      <color indexed="8"/>
      <name val="Times New Roman"/>
      <family val="1"/>
    </font>
    <font>
      <sz val="7"/>
      <color indexed="8"/>
      <name val="Times New Roman"/>
      <family val="1"/>
    </font>
    <font>
      <i/>
      <sz val="7"/>
      <color indexed="8"/>
      <name val="Times New Roman"/>
      <family val="1"/>
    </font>
    <font>
      <b/>
      <i/>
      <sz val="7"/>
      <color indexed="8"/>
      <name val="Times New Roman"/>
      <family val="1"/>
    </font>
    <font>
      <b/>
      <sz val="16"/>
      <name val="Times New Roman"/>
      <family val="1"/>
    </font>
    <font>
      <sz val="10"/>
      <name val="Times New Roman"/>
      <family val="1"/>
    </font>
    <font>
      <b/>
      <sz val="12"/>
      <name val="Times New Roman"/>
      <family val="1"/>
    </font>
    <font>
      <b/>
      <sz val="14"/>
      <name val="Times New Roman"/>
      <family val="1"/>
    </font>
    <font>
      <b/>
      <sz val="10"/>
      <name val="Times New Roman"/>
      <family val="1"/>
    </font>
    <font>
      <b/>
      <sz val="8"/>
      <name val="Times New Roman"/>
      <family val="1"/>
    </font>
    <font>
      <sz val="8"/>
      <name val="Times New Roman"/>
      <family val="1"/>
    </font>
    <font>
      <i/>
      <sz val="10"/>
      <name val="Times New Roman"/>
      <family val="1"/>
    </font>
    <font>
      <sz val="12"/>
      <name val="Times New Roman"/>
      <family val="1"/>
    </font>
    <font>
      <sz val="12"/>
      <color indexed="8"/>
      <name val="Utsaah"/>
      <family val="2"/>
    </font>
    <font>
      <b/>
      <u val="single"/>
      <sz val="12"/>
      <color indexed="8"/>
      <name val="Times New Roman"/>
      <family val="1"/>
    </font>
    <font>
      <b/>
      <sz val="11"/>
      <name val="Calibri"/>
      <family val="2"/>
    </font>
    <font>
      <b/>
      <u val="single"/>
      <sz val="9"/>
      <color indexed="8"/>
      <name val="Times New Roman"/>
      <family val="1"/>
    </font>
    <font>
      <b/>
      <u val="single"/>
      <sz val="11"/>
      <color indexed="8"/>
      <name val="Times New Roman"/>
      <family val="1"/>
    </font>
    <font>
      <i/>
      <sz val="8"/>
      <color indexed="10"/>
      <name val="Times New Roman"/>
      <family val="1"/>
    </font>
    <font>
      <i/>
      <sz val="9"/>
      <color indexed="10"/>
      <name val="Times New Roman"/>
      <family val="1"/>
    </font>
    <font>
      <u val="single"/>
      <sz val="10"/>
      <color indexed="8"/>
      <name val="Times New Roman"/>
      <family val="1"/>
    </font>
    <font>
      <u val="single"/>
      <sz val="9"/>
      <color indexed="8"/>
      <name val="Times New Roman"/>
      <family val="1"/>
    </font>
    <font>
      <b/>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1"/>
      <color indexed="8"/>
      <name val="Times New Roman"/>
      <family val="1"/>
    </font>
    <font>
      <sz val="12"/>
      <color indexed="8"/>
      <name val="Wingdings"/>
      <family val="0"/>
    </font>
    <font>
      <sz val="12"/>
      <color indexed="8"/>
      <name val="Calibri"/>
      <family val="2"/>
    </font>
    <font>
      <b/>
      <i/>
      <sz val="9"/>
      <color indexed="8"/>
      <name val="Times New Roman"/>
      <family val="1"/>
    </font>
    <font>
      <sz val="8"/>
      <color indexed="8"/>
      <name val="Times New Roman"/>
      <family val="1"/>
    </font>
    <font>
      <i/>
      <sz val="10"/>
      <color indexed="8"/>
      <name val="Times New Roman"/>
      <family val="1"/>
    </font>
    <font>
      <b/>
      <i/>
      <sz val="8"/>
      <color indexed="8"/>
      <name val="Times New Roman"/>
      <family val="1"/>
    </font>
    <font>
      <b/>
      <sz val="11"/>
      <color indexed="10"/>
      <name val="Times New Roman"/>
      <family val="1"/>
    </font>
    <font>
      <i/>
      <u val="single"/>
      <sz val="8"/>
      <color indexed="10"/>
      <name val="Times New Roman"/>
      <family val="1"/>
    </font>
    <font>
      <i/>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b/>
      <sz val="12"/>
      <color rgb="FFFF0000"/>
      <name val="Times New Roman"/>
      <family val="1"/>
    </font>
    <font>
      <sz val="10"/>
      <color rgb="FF000000"/>
      <name val="Times New Roman"/>
      <family val="1"/>
    </font>
    <font>
      <b/>
      <sz val="10"/>
      <color rgb="FF000000"/>
      <name val="Times New Roman"/>
      <family val="1"/>
    </font>
    <font>
      <b/>
      <i/>
      <sz val="10"/>
      <color rgb="FF000000"/>
      <name val="Times New Roman"/>
      <family val="1"/>
    </font>
    <font>
      <sz val="11"/>
      <color rgb="FF000000"/>
      <name val="Times New Roman"/>
      <family val="1"/>
    </font>
    <font>
      <sz val="12"/>
      <color rgb="FF000000"/>
      <name val="Wingdings"/>
      <family val="0"/>
    </font>
    <font>
      <sz val="12"/>
      <color rgb="FF000000"/>
      <name val="Calibri"/>
      <family val="2"/>
    </font>
    <font>
      <b/>
      <i/>
      <sz val="9"/>
      <color rgb="FF000000"/>
      <name val="Times New Roman"/>
      <family val="1"/>
    </font>
    <font>
      <sz val="8"/>
      <color rgb="FF000000"/>
      <name val="Times New Roman"/>
      <family val="1"/>
    </font>
    <font>
      <sz val="9"/>
      <color rgb="FF000000"/>
      <name val="Times New Roman"/>
      <family val="1"/>
    </font>
    <font>
      <i/>
      <sz val="10"/>
      <color rgb="FF000000"/>
      <name val="Times New Roman"/>
      <family val="1"/>
    </font>
    <font>
      <i/>
      <sz val="9"/>
      <color rgb="FF000000"/>
      <name val="Times New Roman"/>
      <family val="1"/>
    </font>
    <font>
      <i/>
      <sz val="8"/>
      <color rgb="FFFF0000"/>
      <name val="Times New Roman"/>
      <family val="1"/>
    </font>
    <font>
      <b/>
      <i/>
      <sz val="8"/>
      <color rgb="FF000000"/>
      <name val="Times New Roman"/>
      <family val="1"/>
    </font>
    <font>
      <b/>
      <i/>
      <sz val="12"/>
      <color rgb="FF000000"/>
      <name val="Times New Roman"/>
      <family val="1"/>
    </font>
    <font>
      <sz val="7"/>
      <color rgb="FF000000"/>
      <name val="Times New Roman"/>
      <family val="1"/>
    </font>
    <font>
      <b/>
      <sz val="8"/>
      <color rgb="FF000000"/>
      <name val="Times New Roman"/>
      <family val="1"/>
    </font>
    <font>
      <b/>
      <i/>
      <sz val="11"/>
      <color rgb="FF000000"/>
      <name val="Times New Roman"/>
      <family val="1"/>
    </font>
    <font>
      <b/>
      <sz val="11"/>
      <color rgb="FF000000"/>
      <name val="Times New Roman"/>
      <family val="1"/>
    </font>
    <font>
      <i/>
      <sz val="8"/>
      <color rgb="FF000000"/>
      <name val="Times New Roman"/>
      <family val="1"/>
    </font>
    <font>
      <b/>
      <sz val="9"/>
      <color rgb="FF000000"/>
      <name val="Times New Roman"/>
      <family val="1"/>
    </font>
    <font>
      <i/>
      <sz val="7"/>
      <color rgb="FF000000"/>
      <name val="Times New Roman"/>
      <family val="1"/>
    </font>
    <font>
      <b/>
      <i/>
      <sz val="7"/>
      <color rgb="FF000000"/>
      <name val="Times New Roman"/>
      <family val="1"/>
    </font>
    <font>
      <i/>
      <u val="single"/>
      <sz val="8"/>
      <color rgb="FFFF0000"/>
      <name val="Times New Roman"/>
      <family val="1"/>
    </font>
    <font>
      <b/>
      <sz val="11"/>
      <color rgb="FFFF0000"/>
      <name val="Times New Roman"/>
      <family val="1"/>
    </font>
    <font>
      <i/>
      <sz val="12"/>
      <color rgb="FF000000"/>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8D8D8"/>
        <bgColor indexed="64"/>
      </patternFill>
    </fill>
    <fill>
      <patternFill patternType="solid">
        <fgColor theme="0"/>
        <bgColor indexed="64"/>
      </patternFill>
    </fill>
    <fill>
      <patternFill patternType="solid">
        <fgColor theme="0"/>
        <bgColor indexed="64"/>
      </patternFill>
    </fill>
    <fill>
      <patternFill patternType="solid">
        <fgColor indexed="13"/>
        <bgColor indexed="64"/>
      </patternFill>
    </fill>
    <fill>
      <patternFill patternType="solid">
        <fgColor theme="1" tint="0.49998000264167786"/>
        <bgColor indexed="64"/>
      </patternFill>
    </fill>
    <fill>
      <patternFill patternType="solid">
        <fgColor indexed="43"/>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BFBFBF"/>
        <bgColor indexed="64"/>
      </patternFill>
    </fill>
  </fills>
  <borders count="1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style="thin"/>
    </border>
    <border>
      <left style="thin"/>
      <right style="thin"/>
      <top/>
      <bottom style="thin"/>
    </border>
    <border>
      <left style="thin"/>
      <right style="thin"/>
      <top style="thin"/>
      <bottom/>
    </border>
    <border>
      <left style="thin"/>
      <right style="thin"/>
      <top style="dotted"/>
      <bottom style="thin"/>
    </border>
    <border>
      <left style="thin"/>
      <right style="thin"/>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thin"/>
      <top style="thin"/>
      <bottom style="medium"/>
    </border>
    <border>
      <left style="thin">
        <color rgb="FF000000"/>
      </left>
      <right style="thin">
        <color rgb="FF000000"/>
      </right>
      <top style="thin">
        <color rgb="FF000000"/>
      </top>
      <bottom/>
    </border>
    <border>
      <left style="thin"/>
      <right style="medium"/>
      <top style="thin"/>
      <bottom style="thin"/>
    </border>
    <border>
      <left style="medium"/>
      <right style="thin">
        <color rgb="FF000000"/>
      </right>
      <top style="thin">
        <color rgb="FF000000"/>
      </top>
      <bottom/>
    </border>
    <border>
      <left style="medium"/>
      <right style="thin">
        <color rgb="FF000000"/>
      </right>
      <top/>
      <bottom style="thin">
        <color rgb="FF000000"/>
      </bottom>
    </border>
    <border>
      <left/>
      <right style="thin">
        <color rgb="FF000000"/>
      </right>
      <top/>
      <bottom style="thin">
        <color rgb="FF000000"/>
      </bottom>
    </border>
    <border>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top style="medium"/>
      <bottom/>
    </border>
    <border>
      <left/>
      <right style="thin"/>
      <top style="thin"/>
      <bottom style="thin"/>
    </border>
    <border>
      <left style="thin">
        <color rgb="FF000000"/>
      </left>
      <right/>
      <top style="thin">
        <color rgb="FF000000"/>
      </top>
      <bottom/>
    </border>
    <border>
      <left style="thick">
        <color rgb="FF000000"/>
      </left>
      <right style="thin">
        <color rgb="FF000000"/>
      </right>
      <top style="thick">
        <color rgb="FF000000"/>
      </top>
      <bottom/>
    </border>
    <border>
      <left/>
      <right/>
      <top style="thin">
        <color rgb="FF000000"/>
      </top>
      <bottom style="medium"/>
    </border>
    <border>
      <left style="thin">
        <color rgb="FF000000"/>
      </left>
      <right/>
      <top/>
      <bottom style="thin">
        <color rgb="FF000000"/>
      </bottom>
    </border>
    <border>
      <left style="thin">
        <color rgb="FF000000"/>
      </left>
      <right/>
      <top/>
      <bottom/>
    </border>
    <border>
      <left style="medium"/>
      <right style="thin"/>
      <top/>
      <bottom/>
    </border>
    <border>
      <left style="thin"/>
      <right style="medium"/>
      <top style="medium"/>
      <bottom style="thin"/>
    </border>
    <border>
      <left style="thin"/>
      <right style="medium"/>
      <top style="thin"/>
      <bottom style="medium"/>
    </border>
    <border>
      <left style="thin"/>
      <right/>
      <top style="thin"/>
      <bottom style="thin"/>
    </border>
    <border>
      <left/>
      <right style="thin">
        <color rgb="FF000000"/>
      </right>
      <top/>
      <bottom/>
    </border>
    <border>
      <left style="thin"/>
      <right style="thin"/>
      <top style="medium"/>
      <bottom style="thin"/>
    </border>
    <border>
      <left/>
      <right/>
      <top style="thin"/>
      <bottom style="thin"/>
    </border>
    <border>
      <left style="medium"/>
      <right style="thin"/>
      <top style="medium"/>
      <bottom style="thin"/>
    </border>
    <border>
      <left style="medium"/>
      <right style="thin"/>
      <top style="thin"/>
      <bottom style="thin"/>
    </border>
    <border>
      <left style="thin"/>
      <right style="thin"/>
      <top style="thin"/>
      <bottom style="medium"/>
    </border>
    <border>
      <left style="medium"/>
      <right/>
      <top/>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double"/>
      <right/>
      <top style="medium"/>
      <botto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thin"/>
      <top style="medium"/>
      <bottom/>
    </border>
    <border>
      <left/>
      <right style="medium"/>
      <top style="medium"/>
      <bottom style="thin"/>
    </border>
    <border>
      <left/>
      <right/>
      <top/>
      <bottom style="thin">
        <color rgb="FF000000"/>
      </bottom>
    </border>
    <border>
      <left/>
      <right style="thin"/>
      <top style="thin">
        <color rgb="FF000000"/>
      </top>
      <bottom style="thin">
        <color rgb="FF000000"/>
      </bottom>
    </border>
    <border>
      <left style="thin"/>
      <right style="thin"/>
      <top style="medium"/>
      <bottom style="thick">
        <color rgb="FF000000"/>
      </bottom>
    </border>
    <border>
      <left style="thin"/>
      <right/>
      <top style="medium"/>
      <bottom style="thick">
        <color rgb="FF000000"/>
      </bottom>
    </border>
    <border>
      <left/>
      <right/>
      <top style="medium"/>
      <bottom style="thick">
        <color rgb="FF000000"/>
      </bottom>
    </border>
    <border>
      <left/>
      <right style="thin"/>
      <top style="medium"/>
      <bottom style="thick">
        <color rgb="FF000000"/>
      </bottom>
    </border>
    <border>
      <left style="thin"/>
      <right style="thick">
        <color rgb="FF000000"/>
      </right>
      <top style="medium"/>
      <bottom style="thick">
        <color rgb="FF000000"/>
      </bottom>
    </border>
    <border>
      <left/>
      <right style="thin"/>
      <top/>
      <bottom style="thin">
        <color rgb="FF000000"/>
      </bottom>
    </border>
    <border>
      <left style="thin"/>
      <right style="thin"/>
      <top style="thick"/>
      <bottom style="thin"/>
    </border>
    <border>
      <left style="thin"/>
      <right/>
      <top style="thick"/>
      <bottom style="thin"/>
    </border>
    <border>
      <left style="thin"/>
      <right style="thick"/>
      <top/>
      <bottom/>
    </border>
    <border>
      <left style="thin"/>
      <right/>
      <top style="thick">
        <color rgb="FF000000"/>
      </top>
      <bottom/>
    </border>
    <border>
      <left/>
      <right/>
      <top style="thick">
        <color rgb="FF000000"/>
      </top>
      <bottom/>
    </border>
    <border>
      <left/>
      <right style="thin"/>
      <top style="thick">
        <color rgb="FF000000"/>
      </top>
      <bottom/>
    </border>
    <border>
      <left style="thin"/>
      <right style="thick"/>
      <top style="thick"/>
      <bottom style="thin"/>
    </border>
    <border>
      <left style="medium"/>
      <right style="thin"/>
      <top style="thick"/>
      <bottom style="thin"/>
    </border>
    <border>
      <left style="thin">
        <color rgb="FF000000"/>
      </left>
      <right/>
      <top style="thick">
        <color rgb="FF000000"/>
      </top>
      <bottom/>
    </border>
    <border>
      <left style="thick">
        <color rgb="FF000000"/>
      </left>
      <right style="thin"/>
      <top style="thick">
        <color rgb="FF000000"/>
      </top>
      <bottom/>
    </border>
    <border>
      <left style="thick">
        <color rgb="FF000000"/>
      </left>
      <right style="thin"/>
      <top/>
      <bottom/>
    </border>
    <border>
      <left style="thick">
        <color rgb="FF000000"/>
      </left>
      <right style="thin"/>
      <top/>
      <bottom style="thick">
        <color rgb="FF000000"/>
      </bottom>
    </border>
    <border>
      <left style="thin"/>
      <right style="thin"/>
      <top style="thick">
        <color rgb="FF000000"/>
      </top>
      <bottom/>
    </border>
    <border>
      <left style="thin"/>
      <right style="thick">
        <color rgb="FF000000"/>
      </right>
      <top style="thick">
        <color rgb="FF000000"/>
      </top>
      <bottom/>
    </border>
    <border>
      <left style="medium"/>
      <right/>
      <top style="thin"/>
      <bottom/>
    </border>
    <border>
      <left style="medium">
        <color rgb="FF000000"/>
      </left>
      <right/>
      <top/>
      <bottom/>
    </border>
    <border>
      <left/>
      <right style="medium"/>
      <top style="thin"/>
      <bottom/>
    </border>
    <border>
      <left style="medium"/>
      <right/>
      <top style="medium"/>
      <bottom style="thin"/>
    </border>
    <border>
      <left style="medium"/>
      <right style="thin"/>
      <top style="medium"/>
      <bottom/>
    </border>
    <border>
      <left style="medium"/>
      <right style="thin"/>
      <top/>
      <bottom style="thin"/>
    </border>
    <border>
      <left style="medium"/>
      <right style="thin"/>
      <top style="medium"/>
      <bottom style="medium"/>
    </border>
    <border>
      <left style="thin"/>
      <right/>
      <top style="medium"/>
      <bottom style="medium"/>
    </border>
    <border>
      <left/>
      <right style="thin">
        <color rgb="FF000000"/>
      </right>
      <top style="medium"/>
      <bottom/>
    </border>
    <border>
      <left/>
      <right/>
      <top/>
      <bottom style="medium"/>
    </border>
    <border>
      <left/>
      <right style="thin">
        <color rgb="FF000000"/>
      </right>
      <top/>
      <bottom style="medium"/>
    </border>
    <border>
      <left/>
      <right style="thin">
        <color rgb="FF000000"/>
      </right>
      <top style="thin"/>
      <bottom/>
    </border>
    <border>
      <left/>
      <right style="thin">
        <color rgb="FF000000"/>
      </right>
      <top style="medium"/>
      <bottom style="medium"/>
    </border>
    <border>
      <left/>
      <right style="thin"/>
      <top/>
      <bottom style="medium"/>
    </border>
    <border>
      <left style="thin"/>
      <right style="thick"/>
      <top style="thin"/>
      <bottom style="thin"/>
    </border>
    <border>
      <left style="thin"/>
      <right style="thick"/>
      <top style="thin"/>
      <bottom style="medium"/>
    </border>
    <border>
      <left style="thick"/>
      <right/>
      <top style="thick"/>
      <bottom/>
    </border>
    <border>
      <left style="thick"/>
      <right/>
      <top/>
      <bottom/>
    </border>
    <border>
      <left style="thin"/>
      <right style="thin"/>
      <top style="thick">
        <color rgb="FF000000"/>
      </top>
      <bottom style="thin"/>
    </border>
    <border>
      <left style="thin"/>
      <right/>
      <top style="thick">
        <color rgb="FF000000"/>
      </top>
      <bottom style="thin"/>
    </border>
    <border>
      <left style="thin"/>
      <right style="thin"/>
      <top style="thin"/>
      <bottom style="thick">
        <color rgb="FF000000"/>
      </bottom>
    </border>
    <border>
      <left style="thin"/>
      <right/>
      <top style="thin"/>
      <bottom style="thick">
        <color rgb="FF000000"/>
      </bottom>
    </border>
    <border>
      <left style="medium"/>
      <right/>
      <top style="thick">
        <color rgb="FF000000"/>
      </top>
      <bottom/>
    </border>
    <border>
      <left style="medium"/>
      <right/>
      <top/>
      <bottom/>
    </border>
    <border>
      <left style="thin"/>
      <right style="thick">
        <color rgb="FF000000"/>
      </right>
      <top style="thick">
        <color rgb="FF000000"/>
      </top>
      <bottom style="thin"/>
    </border>
    <border>
      <left style="thin"/>
      <right style="thick">
        <color rgb="FF000000"/>
      </right>
      <top style="thin"/>
      <bottom style="thin"/>
    </border>
    <border>
      <left style="thin"/>
      <right style="thick">
        <color rgb="FF000000"/>
      </right>
      <top style="thin"/>
      <bottom style="medium"/>
    </border>
    <border>
      <left style="medium"/>
      <right style="thin"/>
      <top style="medium"/>
      <bottom style="thick">
        <color rgb="FF000000"/>
      </bottom>
    </border>
    <border>
      <left style="thin"/>
      <right style="thick"/>
      <top style="medium"/>
      <bottom style="thin"/>
    </border>
    <border>
      <left style="thin"/>
      <right style="thick">
        <color rgb="FF000000"/>
      </right>
      <top style="medium"/>
      <bottom style="thin"/>
    </border>
    <border>
      <left style="medium"/>
      <right/>
      <top style="medium"/>
      <bottom/>
    </border>
    <border>
      <left/>
      <right style="medium"/>
      <top style="medium"/>
      <bottom/>
    </border>
    <border>
      <left/>
      <right style="medium"/>
      <top/>
      <bottom/>
    </border>
    <border>
      <left/>
      <right style="medium"/>
      <top/>
      <bottom style="medium"/>
    </border>
    <border>
      <left style="thin">
        <color rgb="FF000000"/>
      </left>
      <right/>
      <top style="thin"/>
      <bottom style="thin">
        <color rgb="FF000000"/>
      </bottom>
    </border>
    <border>
      <left/>
      <right/>
      <top style="thin"/>
      <bottom style="thin">
        <color rgb="FF000000"/>
      </bottom>
    </border>
    <border>
      <left style="thin"/>
      <right/>
      <top style="thin">
        <color rgb="FF000000"/>
      </top>
      <bottom style="thin">
        <color rgb="FF000000"/>
      </bottom>
    </border>
    <border>
      <left style="thin">
        <color rgb="FF000000"/>
      </left>
      <right/>
      <top style="thin"/>
      <bottom/>
    </border>
    <border>
      <left style="medium"/>
      <right/>
      <top style="thin">
        <color rgb="FF000000"/>
      </top>
      <bottom style="thin">
        <color rgb="FF000000"/>
      </bottom>
    </border>
    <border>
      <left/>
      <right style="medium"/>
      <top style="thin">
        <color rgb="FF000000"/>
      </top>
      <bottom style="thin">
        <color rgb="FF000000"/>
      </bottom>
    </border>
    <border>
      <left style="medium"/>
      <right/>
      <top style="medium"/>
      <bottom style="thin">
        <color rgb="FF000000"/>
      </bottom>
    </border>
    <border>
      <left/>
      <right/>
      <top style="medium"/>
      <bottom style="thin">
        <color rgb="FF000000"/>
      </bottom>
    </border>
    <border>
      <left/>
      <right style="medium"/>
      <top style="medium"/>
      <bottom style="thin">
        <color rgb="FF000000"/>
      </bottom>
    </border>
    <border>
      <left style="medium"/>
      <right/>
      <top style="thin">
        <color rgb="FF000000"/>
      </top>
      <bottom style="medium"/>
    </border>
    <border>
      <left style="medium"/>
      <right style="thin">
        <color rgb="FF000000"/>
      </right>
      <top/>
      <bottom/>
    </border>
    <border>
      <left style="thin"/>
      <right style="thin">
        <color rgb="FF000000"/>
      </right>
      <top style="thin">
        <color rgb="FF000000"/>
      </top>
      <bottom/>
    </border>
    <border>
      <left style="thin"/>
      <right style="thin">
        <color rgb="FF000000"/>
      </right>
      <top/>
      <bottom/>
    </border>
    <border>
      <left style="thin"/>
      <right style="thin">
        <color rgb="FF000000"/>
      </right>
      <top/>
      <bottom style="thin">
        <color rgb="FF000000"/>
      </bottom>
    </border>
    <border>
      <left style="medium"/>
      <right/>
      <top style="thin">
        <color rgb="FF000000"/>
      </top>
      <bottom/>
    </border>
    <border>
      <left/>
      <right style="medium"/>
      <top style="thin">
        <color rgb="FF000000"/>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659">
    <xf numFmtId="0" fontId="0" fillId="0" borderId="0" xfId="0" applyFont="1" applyAlignment="1">
      <alignment/>
    </xf>
    <xf numFmtId="0" fontId="88" fillId="0" borderId="0" xfId="0" applyFont="1" applyAlignment="1">
      <alignment wrapText="1"/>
    </xf>
    <xf numFmtId="0" fontId="88" fillId="0" borderId="0" xfId="0" applyFont="1" applyAlignment="1">
      <alignment/>
    </xf>
    <xf numFmtId="0" fontId="89" fillId="0" borderId="0" xfId="0" applyFont="1" applyAlignment="1">
      <alignment wrapText="1"/>
    </xf>
    <xf numFmtId="0" fontId="89" fillId="0" borderId="0" xfId="0" applyFont="1" applyAlignment="1">
      <alignment/>
    </xf>
    <xf numFmtId="0" fontId="88" fillId="0" borderId="10" xfId="0" applyFont="1" applyBorder="1" applyAlignment="1">
      <alignment wrapText="1"/>
    </xf>
    <xf numFmtId="0" fontId="89" fillId="0" borderId="10" xfId="0" applyFont="1" applyBorder="1" applyAlignment="1">
      <alignment wrapText="1"/>
    </xf>
    <xf numFmtId="0" fontId="89" fillId="0" borderId="10" xfId="0" applyFont="1" applyBorder="1" applyAlignment="1">
      <alignment horizontal="left" wrapText="1"/>
    </xf>
    <xf numFmtId="0" fontId="89" fillId="0" borderId="0" xfId="0" applyFont="1" applyAlignment="1">
      <alignment horizontal="left"/>
    </xf>
    <xf numFmtId="0" fontId="88" fillId="0" borderId="10" xfId="0" applyFont="1" applyBorder="1" applyAlignment="1">
      <alignment horizontal="left" wrapText="1"/>
    </xf>
    <xf numFmtId="0" fontId="88" fillId="0" borderId="0" xfId="0" applyFont="1" applyAlignment="1">
      <alignment horizontal="left"/>
    </xf>
    <xf numFmtId="0" fontId="90" fillId="0" borderId="10" xfId="0" applyFont="1" applyBorder="1" applyAlignment="1">
      <alignment horizontal="left" wrapText="1"/>
    </xf>
    <xf numFmtId="0" fontId="88" fillId="0" borderId="10" xfId="0" applyFont="1" applyBorder="1" applyAlignment="1">
      <alignment horizontal="center" vertical="center" wrapText="1"/>
    </xf>
    <xf numFmtId="0" fontId="91" fillId="33" borderId="11" xfId="0" applyFont="1" applyFill="1" applyBorder="1" applyAlignment="1">
      <alignment vertical="center"/>
    </xf>
    <xf numFmtId="0" fontId="91" fillId="33" borderId="12" xfId="0" applyFont="1" applyFill="1" applyBorder="1" applyAlignment="1">
      <alignment vertical="center"/>
    </xf>
    <xf numFmtId="0" fontId="91" fillId="33" borderId="13" xfId="0" applyFont="1" applyFill="1" applyBorder="1" applyAlignment="1">
      <alignment vertical="center"/>
    </xf>
    <xf numFmtId="0" fontId="90" fillId="0" borderId="10" xfId="0" applyFont="1" applyBorder="1" applyAlignment="1">
      <alignment wrapText="1"/>
    </xf>
    <xf numFmtId="0" fontId="89" fillId="0" borderId="0" xfId="0" applyFont="1" applyAlignment="1">
      <alignment horizontal="center" vertical="center"/>
    </xf>
    <xf numFmtId="0" fontId="91" fillId="0" borderId="10" xfId="0" applyFont="1" applyBorder="1" applyAlignment="1">
      <alignment wrapText="1"/>
    </xf>
    <xf numFmtId="0" fontId="91" fillId="0" borderId="0" xfId="0" applyFont="1" applyAlignment="1">
      <alignment/>
    </xf>
    <xf numFmtId="0" fontId="92" fillId="0" borderId="0" xfId="0" applyFont="1" applyAlignment="1">
      <alignment/>
    </xf>
    <xf numFmtId="0" fontId="0" fillId="0" borderId="0" xfId="0" applyFont="1" applyAlignment="1">
      <alignment/>
    </xf>
    <xf numFmtId="0" fontId="88" fillId="0" borderId="13" xfId="0" applyFont="1" applyBorder="1" applyAlignment="1">
      <alignment horizontal="left" wrapText="1"/>
    </xf>
    <xf numFmtId="0" fontId="12" fillId="0" borderId="14" xfId="0" applyFont="1" applyBorder="1" applyAlignment="1">
      <alignment/>
    </xf>
    <xf numFmtId="0" fontId="88" fillId="34" borderId="10" xfId="0" applyFont="1" applyFill="1" applyBorder="1" applyAlignment="1">
      <alignment horizontal="left" wrapText="1"/>
    </xf>
    <xf numFmtId="0" fontId="88" fillId="34" borderId="0" xfId="0" applyFont="1" applyFill="1" applyAlignment="1">
      <alignment horizontal="left"/>
    </xf>
    <xf numFmtId="0" fontId="0" fillId="34" borderId="0" xfId="0" applyFont="1" applyFill="1" applyAlignment="1">
      <alignment/>
    </xf>
    <xf numFmtId="0" fontId="12" fillId="0" borderId="14" xfId="0" applyFont="1" applyBorder="1" applyAlignment="1">
      <alignment horizontal="center"/>
    </xf>
    <xf numFmtId="0" fontId="92" fillId="0" borderId="0" xfId="0" applyFont="1" applyAlignment="1">
      <alignment/>
    </xf>
    <xf numFmtId="0" fontId="91" fillId="35" borderId="0" xfId="0" applyFont="1" applyFill="1" applyBorder="1" applyAlignment="1">
      <alignment horizontal="center" vertical="center" wrapText="1"/>
    </xf>
    <xf numFmtId="0" fontId="91" fillId="35" borderId="15" xfId="0" applyFont="1" applyFill="1" applyBorder="1" applyAlignment="1">
      <alignment horizontal="center" vertical="center" wrapText="1"/>
    </xf>
    <xf numFmtId="0" fontId="93" fillId="0" borderId="14" xfId="0" applyFont="1" applyBorder="1" applyAlignment="1">
      <alignment horizontal="center" vertical="top" wrapText="1"/>
    </xf>
    <xf numFmtId="0" fontId="93" fillId="0" borderId="16" xfId="0" applyFont="1" applyBorder="1" applyAlignment="1">
      <alignment horizontal="center" vertical="top" wrapText="1"/>
    </xf>
    <xf numFmtId="0" fontId="93" fillId="0" borderId="15" xfId="0" applyFont="1" applyBorder="1" applyAlignment="1">
      <alignment horizontal="center" wrapText="1"/>
    </xf>
    <xf numFmtId="0" fontId="93" fillId="0" borderId="15" xfId="0" applyFont="1" applyBorder="1" applyAlignment="1">
      <alignment horizontal="center" vertical="top" wrapText="1"/>
    </xf>
    <xf numFmtId="0" fontId="94" fillId="0" borderId="0" xfId="0" applyFont="1" applyAlignment="1">
      <alignment/>
    </xf>
    <xf numFmtId="0" fontId="26" fillId="0" borderId="0" xfId="0" applyFont="1" applyAlignment="1">
      <alignment/>
    </xf>
    <xf numFmtId="0" fontId="27" fillId="0" borderId="0" xfId="0" applyFont="1" applyFill="1" applyAlignment="1">
      <alignment horizontal="center"/>
    </xf>
    <xf numFmtId="0" fontId="26" fillId="0" borderId="0" xfId="0" applyFont="1" applyFill="1" applyAlignment="1">
      <alignment/>
    </xf>
    <xf numFmtId="4" fontId="28" fillId="36" borderId="14" xfId="0" applyNumberFormat="1" applyFont="1" applyFill="1" applyBorder="1" applyAlignment="1">
      <alignment horizontal="center" vertical="center"/>
    </xf>
    <xf numFmtId="2" fontId="28" fillId="36" borderId="14" xfId="0" applyNumberFormat="1" applyFont="1" applyFill="1" applyBorder="1" applyAlignment="1">
      <alignment horizontal="center"/>
    </xf>
    <xf numFmtId="0" fontId="29" fillId="0" borderId="14" xfId="0" applyFont="1" applyBorder="1" applyAlignment="1">
      <alignment horizontal="center" vertical="center" wrapText="1"/>
    </xf>
    <xf numFmtId="0" fontId="31" fillId="0" borderId="14" xfId="0" applyFont="1" applyBorder="1" applyAlignment="1">
      <alignment horizontal="center" vertical="top" wrapText="1"/>
    </xf>
    <xf numFmtId="0" fontId="31" fillId="0" borderId="14" xfId="0" applyFont="1" applyFill="1" applyBorder="1" applyAlignment="1">
      <alignment horizontal="center" vertical="top" wrapText="1"/>
    </xf>
    <xf numFmtId="0" fontId="31" fillId="0" borderId="14" xfId="0" applyFont="1" applyBorder="1" applyAlignment="1">
      <alignment horizontal="center"/>
    </xf>
    <xf numFmtId="0" fontId="26" fillId="34" borderId="14" xfId="0" applyFont="1" applyFill="1" applyBorder="1" applyAlignment="1">
      <alignment horizontal="center" vertical="top" wrapText="1"/>
    </xf>
    <xf numFmtId="0" fontId="26" fillId="34" borderId="14" xfId="0" applyFont="1" applyFill="1" applyBorder="1" applyAlignment="1">
      <alignment horizontal="left" vertical="top" wrapText="1"/>
    </xf>
    <xf numFmtId="4" fontId="26" fillId="34" borderId="14" xfId="0" applyNumberFormat="1" applyFont="1" applyFill="1" applyBorder="1" applyAlignment="1">
      <alignment horizontal="center" vertical="top" wrapText="1"/>
    </xf>
    <xf numFmtId="4" fontId="26" fillId="34" borderId="0" xfId="0" applyNumberFormat="1" applyFont="1" applyFill="1" applyAlignment="1">
      <alignment/>
    </xf>
    <xf numFmtId="3" fontId="26" fillId="34" borderId="14" xfId="0" applyNumberFormat="1" applyFont="1" applyFill="1" applyBorder="1" applyAlignment="1">
      <alignment horizontal="right" indent="1"/>
    </xf>
    <xf numFmtId="0" fontId="26" fillId="34" borderId="0" xfId="0" applyFont="1" applyFill="1" applyAlignment="1">
      <alignment/>
    </xf>
    <xf numFmtId="0" fontId="26" fillId="34" borderId="14" xfId="0" applyFont="1" applyFill="1" applyBorder="1" applyAlignment="1">
      <alignment horizontal="left" vertical="center" wrapText="1"/>
    </xf>
    <xf numFmtId="0" fontId="32" fillId="34" borderId="14" xfId="0" applyFont="1" applyFill="1" applyBorder="1" applyAlignment="1">
      <alignment horizontal="center" vertical="top" wrapText="1"/>
    </xf>
    <xf numFmtId="0" fontId="32" fillId="34" borderId="14" xfId="0" applyFont="1" applyFill="1" applyBorder="1" applyAlignment="1">
      <alignment horizontal="left" vertical="top" wrapText="1"/>
    </xf>
    <xf numFmtId="4" fontId="32" fillId="34" borderId="14" xfId="0" applyNumberFormat="1" applyFont="1" applyFill="1" applyBorder="1" applyAlignment="1">
      <alignment horizontal="center" vertical="top" wrapText="1"/>
    </xf>
    <xf numFmtId="3" fontId="26" fillId="37" borderId="14" xfId="0" applyNumberFormat="1" applyFont="1" applyFill="1" applyBorder="1" applyAlignment="1">
      <alignment horizontal="center"/>
    </xf>
    <xf numFmtId="0" fontId="26" fillId="34" borderId="14" xfId="0" applyFont="1" applyFill="1" applyBorder="1" applyAlignment="1">
      <alignment vertical="top" wrapText="1"/>
    </xf>
    <xf numFmtId="0" fontId="29" fillId="34" borderId="14" xfId="0" applyFont="1" applyFill="1" applyBorder="1" applyAlignment="1">
      <alignment horizontal="center" vertical="top" wrapText="1"/>
    </xf>
    <xf numFmtId="0" fontId="29" fillId="34" borderId="14" xfId="0" applyFont="1" applyFill="1" applyBorder="1" applyAlignment="1">
      <alignment horizontal="left" vertical="top" wrapText="1"/>
    </xf>
    <xf numFmtId="0" fontId="26" fillId="34" borderId="17" xfId="0" applyFont="1" applyFill="1" applyBorder="1" applyAlignment="1">
      <alignment horizontal="left" vertical="top" wrapText="1"/>
    </xf>
    <xf numFmtId="0" fontId="26" fillId="34" borderId="17" xfId="0" applyFont="1" applyFill="1" applyBorder="1" applyAlignment="1">
      <alignment horizontal="center" vertical="top" wrapText="1"/>
    </xf>
    <xf numFmtId="3" fontId="26" fillId="34" borderId="17" xfId="0" applyNumberFormat="1" applyFont="1" applyFill="1" applyBorder="1" applyAlignment="1">
      <alignment horizontal="right" vertical="center" wrapText="1"/>
    </xf>
    <xf numFmtId="3" fontId="26" fillId="34" borderId="14" xfId="0" applyNumberFormat="1" applyFont="1" applyFill="1" applyBorder="1" applyAlignment="1">
      <alignment horizontal="center" vertical="top" wrapText="1"/>
    </xf>
    <xf numFmtId="3" fontId="26" fillId="34" borderId="14" xfId="0" applyNumberFormat="1" applyFont="1" applyFill="1" applyBorder="1" applyAlignment="1">
      <alignment horizontal="center"/>
    </xf>
    <xf numFmtId="0" fontId="26" fillId="34" borderId="14" xfId="0" applyFont="1" applyFill="1" applyBorder="1" applyAlignment="1">
      <alignment horizontal="left" vertical="top" wrapText="1" indent="1"/>
    </xf>
    <xf numFmtId="0" fontId="29" fillId="34" borderId="14" xfId="0" applyFont="1" applyFill="1" applyBorder="1" applyAlignment="1">
      <alignment horizontal="left" vertical="center" wrapText="1"/>
    </xf>
    <xf numFmtId="3" fontId="26" fillId="34" borderId="14" xfId="0" applyNumberFormat="1" applyFont="1" applyFill="1" applyBorder="1" applyAlignment="1">
      <alignment horizontal="right" vertical="center" wrapText="1"/>
    </xf>
    <xf numFmtId="0" fontId="26" fillId="34" borderId="14" xfId="0" applyFont="1" applyFill="1" applyBorder="1" applyAlignment="1">
      <alignment horizontal="center" vertical="center" wrapText="1"/>
    </xf>
    <xf numFmtId="3" fontId="26" fillId="34" borderId="14" xfId="0" applyNumberFormat="1" applyFont="1" applyFill="1" applyBorder="1" applyAlignment="1" applyProtection="1">
      <alignment horizontal="right" vertical="center" wrapText="1" indent="1"/>
      <protection/>
    </xf>
    <xf numFmtId="3" fontId="26" fillId="34" borderId="14" xfId="0" applyNumberFormat="1" applyFont="1" applyFill="1" applyBorder="1" applyAlignment="1">
      <alignment horizontal="right" vertical="center" wrapText="1" indent="1"/>
    </xf>
    <xf numFmtId="0" fontId="26" fillId="34" borderId="18" xfId="0" applyFont="1" applyFill="1" applyBorder="1" applyAlignment="1">
      <alignment horizontal="center" vertical="center" wrapText="1"/>
    </xf>
    <xf numFmtId="0" fontId="26" fillId="34" borderId="14" xfId="0" applyFont="1" applyFill="1" applyBorder="1" applyAlignment="1">
      <alignment horizontal="justify" vertical="top" wrapText="1"/>
    </xf>
    <xf numFmtId="0" fontId="33" fillId="34" borderId="14" xfId="0" applyFont="1" applyFill="1" applyBorder="1" applyAlignment="1">
      <alignment horizontal="justify" vertical="top" wrapText="1"/>
    </xf>
    <xf numFmtId="0" fontId="29" fillId="34" borderId="0" xfId="0" applyFont="1" applyFill="1" applyBorder="1" applyAlignment="1">
      <alignment horizontal="center" vertical="top" wrapText="1"/>
    </xf>
    <xf numFmtId="0" fontId="26" fillId="0" borderId="0" xfId="0" applyFont="1" applyBorder="1" applyAlignment="1">
      <alignment horizontal="center"/>
    </xf>
    <xf numFmtId="0" fontId="26" fillId="0" borderId="0" xfId="0" applyFont="1" applyBorder="1" applyAlignment="1">
      <alignment horizontal="left"/>
    </xf>
    <xf numFmtId="0" fontId="26" fillId="0" borderId="0" xfId="0" applyFont="1" applyBorder="1" applyAlignment="1">
      <alignment/>
    </xf>
    <xf numFmtId="0" fontId="26" fillId="0" borderId="0" xfId="0" applyFont="1" applyAlignment="1">
      <alignment horizontal="right" indent="1"/>
    </xf>
    <xf numFmtId="0" fontId="26" fillId="38" borderId="19" xfId="0" applyFont="1" applyFill="1" applyBorder="1" applyAlignment="1">
      <alignment horizontal="center"/>
    </xf>
    <xf numFmtId="0" fontId="26" fillId="38" borderId="20" xfId="0" applyFont="1" applyFill="1" applyBorder="1" applyAlignment="1">
      <alignment horizontal="center" vertical="center" wrapText="1"/>
    </xf>
    <xf numFmtId="0" fontId="26" fillId="38" borderId="21" xfId="0" applyFont="1" applyFill="1" applyBorder="1" applyAlignment="1">
      <alignment horizontal="center" vertical="center" wrapText="1"/>
    </xf>
    <xf numFmtId="0" fontId="26" fillId="38" borderId="22" xfId="0" applyFont="1" applyFill="1" applyBorder="1" applyAlignment="1">
      <alignment horizontal="center"/>
    </xf>
    <xf numFmtId="3" fontId="26" fillId="38" borderId="0" xfId="0" applyNumberFormat="1" applyFont="1" applyFill="1" applyBorder="1" applyAlignment="1">
      <alignment horizontal="center" wrapText="1"/>
    </xf>
    <xf numFmtId="3" fontId="26" fillId="38" borderId="23" xfId="0" applyNumberFormat="1" applyFont="1" applyFill="1" applyBorder="1" applyAlignment="1">
      <alignment horizontal="center" wrapText="1"/>
    </xf>
    <xf numFmtId="0" fontId="26" fillId="38" borderId="24" xfId="0" applyFont="1" applyFill="1" applyBorder="1" applyAlignment="1">
      <alignment horizontal="center"/>
    </xf>
    <xf numFmtId="3" fontId="29" fillId="38" borderId="25" xfId="0" applyNumberFormat="1" applyFont="1" applyFill="1" applyBorder="1" applyAlignment="1">
      <alignment horizontal="center"/>
    </xf>
    <xf numFmtId="3" fontId="29" fillId="38" borderId="26" xfId="0" applyNumberFormat="1" applyFont="1" applyFill="1" applyBorder="1" applyAlignment="1">
      <alignment horizontal="center" wrapText="1"/>
    </xf>
    <xf numFmtId="0" fontId="29" fillId="0" borderId="0" xfId="0" applyFont="1" applyBorder="1" applyAlignment="1">
      <alignment horizontal="center" vertical="top" wrapText="1"/>
    </xf>
    <xf numFmtId="0" fontId="29" fillId="0" borderId="0" xfId="0" applyFont="1" applyBorder="1" applyAlignment="1">
      <alignment horizontal="left" vertical="top" wrapText="1"/>
    </xf>
    <xf numFmtId="0" fontId="26" fillId="0" borderId="0" xfId="0" applyFont="1" applyBorder="1" applyAlignment="1">
      <alignment horizontal="center" vertical="top" wrapText="1"/>
    </xf>
    <xf numFmtId="0" fontId="26" fillId="0" borderId="0" xfId="0" applyFont="1" applyBorder="1" applyAlignment="1">
      <alignment horizontal="left" vertical="top" wrapText="1" indent="1"/>
    </xf>
    <xf numFmtId="0" fontId="26" fillId="0" borderId="0" xfId="0" applyFont="1" applyAlignment="1">
      <alignment horizontal="center"/>
    </xf>
    <xf numFmtId="0" fontId="26" fillId="0" borderId="0" xfId="0" applyFont="1" applyAlignment="1">
      <alignment horizontal="left"/>
    </xf>
    <xf numFmtId="0" fontId="91" fillId="0" borderId="13" xfId="0" applyFont="1" applyBorder="1" applyAlignment="1">
      <alignment horizontal="left" wrapText="1"/>
    </xf>
    <xf numFmtId="0" fontId="26" fillId="34" borderId="15" xfId="0" applyFont="1" applyFill="1" applyBorder="1" applyAlignment="1">
      <alignment horizontal="left" vertical="top" wrapText="1"/>
    </xf>
    <xf numFmtId="0" fontId="26" fillId="34" borderId="15" xfId="0" applyFont="1" applyFill="1" applyBorder="1" applyAlignment="1">
      <alignment horizontal="center" vertical="top" wrapText="1"/>
    </xf>
    <xf numFmtId="3" fontId="26" fillId="34" borderId="15" xfId="0" applyNumberFormat="1" applyFont="1" applyFill="1" applyBorder="1" applyAlignment="1">
      <alignment horizontal="right" vertical="center" wrapText="1"/>
    </xf>
    <xf numFmtId="0" fontId="92" fillId="35" borderId="14" xfId="0" applyFont="1" applyFill="1" applyBorder="1" applyAlignment="1">
      <alignment horizontal="center" vertical="center" wrapText="1"/>
    </xf>
    <xf numFmtId="0" fontId="93" fillId="39" borderId="27" xfId="0" applyFont="1" applyFill="1" applyBorder="1" applyAlignment="1">
      <alignment horizontal="center" wrapText="1"/>
    </xf>
    <xf numFmtId="0" fontId="95" fillId="0" borderId="0" xfId="0" applyFont="1" applyAlignment="1">
      <alignment/>
    </xf>
    <xf numFmtId="0" fontId="95" fillId="0" borderId="11" xfId="0" applyFont="1" applyBorder="1" applyAlignment="1">
      <alignment horizontal="center" vertical="center"/>
    </xf>
    <xf numFmtId="0" fontId="96" fillId="0" borderId="0" xfId="0" applyFont="1" applyAlignment="1">
      <alignment/>
    </xf>
    <xf numFmtId="0" fontId="88" fillId="0" borderId="14" xfId="0" applyFont="1" applyBorder="1" applyAlignment="1">
      <alignment/>
    </xf>
    <xf numFmtId="0" fontId="88" fillId="0" borderId="13" xfId="0" applyFont="1" applyBorder="1" applyAlignment="1">
      <alignment wrapText="1"/>
    </xf>
    <xf numFmtId="0" fontId="91" fillId="0" borderId="13" xfId="0" applyFont="1" applyBorder="1" applyAlignment="1">
      <alignment wrapText="1"/>
    </xf>
    <xf numFmtId="0" fontId="91" fillId="33" borderId="0" xfId="0" applyFont="1" applyFill="1" applyBorder="1" applyAlignment="1">
      <alignment vertical="center"/>
    </xf>
    <xf numFmtId="0" fontId="88" fillId="40" borderId="10" xfId="0" applyFont="1" applyFill="1" applyBorder="1" applyAlignment="1">
      <alignment horizontal="center"/>
    </xf>
    <xf numFmtId="0" fontId="88" fillId="40" borderId="28" xfId="0" applyFont="1" applyFill="1" applyBorder="1" applyAlignment="1">
      <alignment horizontal="left"/>
    </xf>
    <xf numFmtId="0" fontId="12" fillId="0" borderId="29" xfId="0" applyFont="1" applyBorder="1" applyAlignment="1">
      <alignment/>
    </xf>
    <xf numFmtId="0" fontId="89" fillId="0" borderId="13" xfId="0" applyFont="1" applyBorder="1" applyAlignment="1">
      <alignment wrapText="1"/>
    </xf>
    <xf numFmtId="0" fontId="91" fillId="0" borderId="13" xfId="0" applyFont="1" applyBorder="1" applyAlignment="1">
      <alignment horizontal="left" vertical="center" wrapText="1"/>
    </xf>
    <xf numFmtId="0" fontId="31" fillId="0" borderId="14" xfId="0" applyFont="1" applyBorder="1" applyAlignment="1">
      <alignment horizontal="left" vertical="top" wrapText="1"/>
    </xf>
    <xf numFmtId="0" fontId="91" fillId="0" borderId="30" xfId="0" applyFont="1" applyBorder="1" applyAlignment="1">
      <alignment wrapText="1"/>
    </xf>
    <xf numFmtId="0" fontId="91" fillId="0" borderId="31" xfId="0" applyFont="1" applyBorder="1" applyAlignment="1">
      <alignment wrapText="1"/>
    </xf>
    <xf numFmtId="0" fontId="0" fillId="34" borderId="15" xfId="0" applyFill="1" applyBorder="1" applyAlignment="1">
      <alignment horizontal="center" vertical="center" wrapText="1"/>
    </xf>
    <xf numFmtId="0" fontId="88" fillId="34" borderId="32" xfId="0" applyFont="1" applyFill="1" applyBorder="1" applyAlignment="1">
      <alignment horizontal="left" wrapText="1"/>
    </xf>
    <xf numFmtId="0" fontId="97" fillId="39" borderId="14" xfId="0" applyFont="1" applyFill="1" applyBorder="1" applyAlignment="1">
      <alignment horizontal="center" vertical="center" wrapText="1"/>
    </xf>
    <xf numFmtId="0" fontId="88" fillId="0" borderId="0" xfId="0" applyFont="1" applyBorder="1" applyAlignment="1">
      <alignment horizontal="left" wrapText="1"/>
    </xf>
    <xf numFmtId="0" fontId="91" fillId="35" borderId="14" xfId="0" applyFont="1" applyFill="1" applyBorder="1" applyAlignment="1">
      <alignment horizontal="center" vertical="center" wrapText="1"/>
    </xf>
    <xf numFmtId="0" fontId="88" fillId="0" borderId="14" xfId="0" applyFont="1" applyBorder="1" applyAlignment="1">
      <alignment horizontal="center" vertical="center" wrapText="1"/>
    </xf>
    <xf numFmtId="0" fontId="91" fillId="0" borderId="10" xfId="0" applyFont="1" applyBorder="1" applyAlignment="1">
      <alignment vertical="center" wrapText="1"/>
    </xf>
    <xf numFmtId="0" fontId="88" fillId="0" borderId="13" xfId="0" applyFont="1" applyBorder="1" applyAlignment="1">
      <alignment horizontal="left" vertical="center" wrapText="1"/>
    </xf>
    <xf numFmtId="0" fontId="88" fillId="0" borderId="33" xfId="0" applyFont="1" applyBorder="1" applyAlignment="1">
      <alignment horizontal="left" wrapText="1"/>
    </xf>
    <xf numFmtId="0" fontId="88" fillId="0" borderId="34" xfId="0" applyFont="1" applyBorder="1" applyAlignment="1">
      <alignment horizontal="left" wrapText="1"/>
    </xf>
    <xf numFmtId="0" fontId="88" fillId="0" borderId="10" xfId="0" applyFont="1" applyBorder="1" applyAlignment="1">
      <alignment vertical="center" wrapText="1"/>
    </xf>
    <xf numFmtId="0" fontId="88" fillId="0" borderId="0" xfId="0" applyFont="1" applyBorder="1" applyAlignment="1">
      <alignment/>
    </xf>
    <xf numFmtId="0" fontId="91" fillId="33" borderId="0" xfId="0" applyFont="1" applyFill="1" applyBorder="1" applyAlignment="1">
      <alignment vertical="center" wrapText="1"/>
    </xf>
    <xf numFmtId="0" fontId="89" fillId="0" borderId="0" xfId="0" applyFont="1" applyBorder="1" applyAlignment="1">
      <alignment horizontal="center" vertical="center"/>
    </xf>
    <xf numFmtId="0" fontId="98" fillId="0" borderId="35" xfId="0" applyFont="1" applyBorder="1" applyAlignment="1">
      <alignment vertical="top" wrapText="1"/>
    </xf>
    <xf numFmtId="0" fontId="91" fillId="0" borderId="0" xfId="0" applyFont="1" applyBorder="1" applyAlignment="1">
      <alignment/>
    </xf>
    <xf numFmtId="0" fontId="0" fillId="0" borderId="0" xfId="0" applyFont="1" applyBorder="1" applyAlignment="1">
      <alignment/>
    </xf>
    <xf numFmtId="0" fontId="91" fillId="0" borderId="36" xfId="0" applyFont="1" applyBorder="1" applyAlignment="1">
      <alignment vertical="top" wrapText="1"/>
    </xf>
    <xf numFmtId="0" fontId="91" fillId="0" borderId="37" xfId="0" applyFont="1" applyBorder="1" applyAlignment="1">
      <alignment vertical="top" wrapText="1"/>
    </xf>
    <xf numFmtId="0" fontId="92" fillId="41" borderId="38" xfId="0" applyFont="1" applyFill="1" applyBorder="1" applyAlignment="1">
      <alignment horizontal="center" vertical="center"/>
    </xf>
    <xf numFmtId="0" fontId="91" fillId="41" borderId="39" xfId="0" applyFont="1" applyFill="1" applyBorder="1" applyAlignment="1">
      <alignment horizontal="center" vertical="center" wrapText="1"/>
    </xf>
    <xf numFmtId="0" fontId="99" fillId="0" borderId="37" xfId="0" applyFont="1" applyBorder="1" applyAlignment="1">
      <alignment vertical="top" wrapText="1"/>
    </xf>
    <xf numFmtId="0" fontId="99" fillId="0" borderId="35" xfId="0" applyFont="1" applyBorder="1" applyAlignment="1">
      <alignment vertical="top" wrapText="1"/>
    </xf>
    <xf numFmtId="0" fontId="99" fillId="0" borderId="40" xfId="0" applyFont="1" applyBorder="1" applyAlignment="1">
      <alignment vertical="top" wrapText="1"/>
    </xf>
    <xf numFmtId="0" fontId="99" fillId="0" borderId="26" xfId="0" applyFont="1" applyBorder="1" applyAlignment="1">
      <alignment vertical="top" wrapText="1"/>
    </xf>
    <xf numFmtId="0" fontId="99" fillId="0" borderId="40" xfId="0" applyFont="1" applyBorder="1" applyAlignment="1">
      <alignment horizontal="left" vertical="center" wrapText="1"/>
    </xf>
    <xf numFmtId="0" fontId="88" fillId="0" borderId="41" xfId="0" applyFont="1" applyBorder="1" applyAlignment="1">
      <alignment wrapText="1"/>
    </xf>
    <xf numFmtId="0" fontId="88" fillId="0" borderId="42" xfId="0" applyFont="1" applyBorder="1" applyAlignment="1">
      <alignment wrapText="1"/>
    </xf>
    <xf numFmtId="2" fontId="91" fillId="41" borderId="34" xfId="0" applyNumberFormat="1" applyFont="1" applyFill="1" applyBorder="1" applyAlignment="1" quotePrefix="1">
      <alignment horizontal="center" vertical="center" wrapText="1"/>
    </xf>
    <xf numFmtId="0" fontId="88" fillId="0" borderId="14" xfId="0" applyFont="1" applyBorder="1" applyAlignment="1">
      <alignment wrapText="1"/>
    </xf>
    <xf numFmtId="0" fontId="100" fillId="42" borderId="43" xfId="0" applyFont="1" applyFill="1" applyBorder="1" applyAlignment="1">
      <alignment horizontal="center" vertical="center" wrapText="1"/>
    </xf>
    <xf numFmtId="0" fontId="91" fillId="0" borderId="13" xfId="0" applyFont="1" applyBorder="1" applyAlignment="1">
      <alignment vertical="center" wrapText="1"/>
    </xf>
    <xf numFmtId="0" fontId="95" fillId="0" borderId="14" xfId="0" applyFont="1" applyBorder="1" applyAlignment="1">
      <alignment horizontal="center" vertical="center"/>
    </xf>
    <xf numFmtId="0" fontId="91" fillId="0" borderId="0" xfId="0" applyFont="1" applyBorder="1" applyAlignment="1">
      <alignment vertical="center" wrapText="1"/>
    </xf>
    <xf numFmtId="0" fontId="94" fillId="0" borderId="10" xfId="0" applyFont="1" applyBorder="1" applyAlignment="1">
      <alignment horizontal="left" wrapText="1"/>
    </xf>
    <xf numFmtId="0" fontId="99" fillId="0" borderId="13" xfId="0" applyFont="1" applyBorder="1" applyAlignment="1">
      <alignment horizontal="left" vertical="center" wrapText="1"/>
    </xf>
    <xf numFmtId="0" fontId="91" fillId="34" borderId="33" xfId="0" applyFont="1" applyFill="1" applyBorder="1" applyAlignment="1">
      <alignment horizontal="left" wrapText="1"/>
    </xf>
    <xf numFmtId="0" fontId="94" fillId="0" borderId="13" xfId="0" applyFont="1" applyBorder="1" applyAlignment="1">
      <alignment horizontal="left" wrapText="1"/>
    </xf>
    <xf numFmtId="0" fontId="94" fillId="0" borderId="12" xfId="0" applyFont="1" applyBorder="1" applyAlignment="1">
      <alignment horizontal="left" wrapText="1"/>
    </xf>
    <xf numFmtId="0" fontId="98" fillId="0" borderId="13" xfId="0" applyFont="1" applyBorder="1" applyAlignment="1">
      <alignment horizontal="left" wrapText="1"/>
    </xf>
    <xf numFmtId="4" fontId="26" fillId="34" borderId="14" xfId="0" applyNumberFormat="1" applyFont="1" applyFill="1" applyBorder="1" applyAlignment="1">
      <alignment horizontal="right" indent="1"/>
    </xf>
    <xf numFmtId="4" fontId="26" fillId="34" borderId="14" xfId="0" applyNumberFormat="1" applyFont="1" applyFill="1" applyBorder="1" applyAlignment="1">
      <alignment horizontal="right" vertical="center" wrapText="1" indent="1"/>
    </xf>
    <xf numFmtId="4" fontId="26" fillId="34" borderId="14" xfId="0" applyNumberFormat="1" applyFont="1" applyFill="1" applyBorder="1" applyAlignment="1">
      <alignment horizontal="center"/>
    </xf>
    <xf numFmtId="4" fontId="31" fillId="0" borderId="14" xfId="0" applyNumberFormat="1" applyFont="1" applyFill="1" applyBorder="1" applyAlignment="1">
      <alignment horizontal="center" vertical="top" wrapText="1"/>
    </xf>
    <xf numFmtId="4" fontId="26" fillId="34" borderId="14" xfId="0" applyNumberFormat="1" applyFont="1" applyFill="1" applyBorder="1" applyAlignment="1">
      <alignment horizontal="right" vertical="center" indent="1"/>
    </xf>
    <xf numFmtId="0" fontId="91" fillId="0" borderId="14" xfId="0" applyFont="1" applyBorder="1" applyAlignment="1">
      <alignment horizontal="left" vertical="top" wrapText="1"/>
    </xf>
    <xf numFmtId="0" fontId="88" fillId="0" borderId="44" xfId="0" applyFont="1" applyBorder="1" applyAlignment="1">
      <alignment horizontal="center" vertical="center" wrapText="1"/>
    </xf>
    <xf numFmtId="0" fontId="88" fillId="0" borderId="29" xfId="0" applyFont="1" applyBorder="1" applyAlignment="1">
      <alignment horizontal="center" vertical="center" wrapText="1"/>
    </xf>
    <xf numFmtId="0" fontId="88" fillId="0" borderId="45" xfId="0" applyFont="1" applyBorder="1" applyAlignment="1">
      <alignment horizontal="center" vertical="center" wrapText="1"/>
    </xf>
    <xf numFmtId="0" fontId="91" fillId="0" borderId="21" xfId="0" applyFont="1" applyBorder="1" applyAlignment="1">
      <alignment horizontal="left" vertical="center" wrapText="1"/>
    </xf>
    <xf numFmtId="0" fontId="91" fillId="0" borderId="16" xfId="0" applyFont="1" applyBorder="1" applyAlignment="1">
      <alignment horizontal="left" vertical="center" wrapText="1"/>
    </xf>
    <xf numFmtId="0" fontId="88" fillId="0" borderId="24" xfId="0" applyFont="1" applyBorder="1" applyAlignment="1">
      <alignment horizontal="left" wrapText="1"/>
    </xf>
    <xf numFmtId="0" fontId="88" fillId="0" borderId="25" xfId="0" applyFont="1" applyBorder="1" applyAlignment="1">
      <alignment horizontal="left" wrapText="1"/>
    </xf>
    <xf numFmtId="0" fontId="88" fillId="0" borderId="15"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46" xfId="0" applyFont="1" applyBorder="1" applyAlignment="1">
      <alignment horizontal="left" wrapText="1"/>
    </xf>
    <xf numFmtId="0" fontId="88" fillId="0" borderId="37" xfId="0" applyFont="1" applyBorder="1" applyAlignment="1">
      <alignment horizontal="left" wrapText="1"/>
    </xf>
    <xf numFmtId="0" fontId="88" fillId="0" borderId="14" xfId="0" applyFont="1" applyBorder="1" applyAlignment="1">
      <alignment horizontal="left" wrapText="1"/>
    </xf>
    <xf numFmtId="0" fontId="101" fillId="0" borderId="0" xfId="0" applyFont="1" applyAlignment="1">
      <alignment horizontal="left" wrapText="1"/>
    </xf>
    <xf numFmtId="0" fontId="101" fillId="0" borderId="47" xfId="0" applyFont="1" applyBorder="1" applyAlignment="1">
      <alignment horizontal="left" wrapText="1"/>
    </xf>
    <xf numFmtId="0" fontId="102" fillId="0" borderId="0" xfId="0" applyFont="1" applyAlignment="1">
      <alignment horizontal="left"/>
    </xf>
    <xf numFmtId="0" fontId="102" fillId="0" borderId="47" xfId="0" applyFont="1" applyBorder="1" applyAlignment="1">
      <alignment horizontal="left"/>
    </xf>
    <xf numFmtId="0" fontId="98" fillId="42" borderId="48" xfId="0" applyFont="1" applyFill="1" applyBorder="1" applyAlignment="1">
      <alignment horizontal="center" vertical="center" wrapText="1"/>
    </xf>
    <xf numFmtId="0" fontId="98" fillId="42" borderId="44" xfId="0" applyFont="1" applyFill="1" applyBorder="1" applyAlignment="1">
      <alignment horizontal="center" vertical="center" wrapText="1"/>
    </xf>
    <xf numFmtId="0" fontId="103" fillId="39" borderId="46" xfId="0" applyFont="1" applyFill="1" applyBorder="1" applyAlignment="1">
      <alignment horizontal="center" vertical="center"/>
    </xf>
    <xf numFmtId="0" fontId="103" fillId="39" borderId="49" xfId="0" applyFont="1" applyFill="1" applyBorder="1" applyAlignment="1">
      <alignment horizontal="center" vertical="center"/>
    </xf>
    <xf numFmtId="0" fontId="103" fillId="39" borderId="37" xfId="0" applyFont="1" applyFill="1" applyBorder="1" applyAlignment="1">
      <alignment horizontal="center" vertical="center"/>
    </xf>
    <xf numFmtId="0" fontId="92" fillId="41" borderId="18" xfId="0" applyFont="1" applyFill="1" applyBorder="1" applyAlignment="1">
      <alignment horizontal="center" vertical="center" wrapText="1"/>
    </xf>
    <xf numFmtId="0" fontId="88" fillId="0" borderId="11" xfId="0" applyFont="1" applyBorder="1" applyAlignment="1">
      <alignment horizontal="left" vertical="center" wrapText="1"/>
    </xf>
    <xf numFmtId="0" fontId="88" fillId="0" borderId="12" xfId="0" applyFont="1" applyBorder="1" applyAlignment="1">
      <alignment horizontal="left" vertical="center" wrapText="1"/>
    </xf>
    <xf numFmtId="0" fontId="88" fillId="0" borderId="13" xfId="0" applyFont="1" applyBorder="1" applyAlignment="1">
      <alignment horizontal="left" vertical="center" wrapText="1"/>
    </xf>
    <xf numFmtId="0" fontId="88" fillId="0" borderId="11" xfId="0" applyFont="1" applyBorder="1" applyAlignment="1">
      <alignment horizontal="left" vertical="top" wrapText="1"/>
    </xf>
    <xf numFmtId="0" fontId="88" fillId="0" borderId="12" xfId="0" applyFont="1" applyBorder="1" applyAlignment="1">
      <alignment horizontal="left" vertical="top" wrapText="1"/>
    </xf>
    <xf numFmtId="0" fontId="88" fillId="0" borderId="13" xfId="0" applyFont="1" applyBorder="1" applyAlignment="1">
      <alignment horizontal="left" vertical="top" wrapText="1"/>
    </xf>
    <xf numFmtId="0" fontId="104" fillId="33" borderId="11" xfId="0" applyFont="1" applyFill="1" applyBorder="1" applyAlignment="1">
      <alignment horizontal="center" vertical="center" wrapText="1"/>
    </xf>
    <xf numFmtId="0" fontId="4" fillId="0" borderId="12" xfId="0" applyFont="1" applyBorder="1" applyAlignment="1">
      <alignment/>
    </xf>
    <xf numFmtId="0" fontId="4" fillId="0" borderId="13" xfId="0" applyFont="1" applyBorder="1" applyAlignment="1">
      <alignment/>
    </xf>
    <xf numFmtId="0" fontId="104" fillId="0" borderId="11" xfId="0" applyFont="1" applyBorder="1" applyAlignment="1">
      <alignment horizontal="center" vertical="center" wrapText="1"/>
    </xf>
    <xf numFmtId="0" fontId="92" fillId="41" borderId="16" xfId="0" applyFont="1" applyFill="1" applyBorder="1" applyAlignment="1">
      <alignment horizontal="center" vertical="center" wrapText="1"/>
    </xf>
    <xf numFmtId="0" fontId="4" fillId="0" borderId="16" xfId="0" applyFont="1" applyBorder="1" applyAlignment="1">
      <alignment/>
    </xf>
    <xf numFmtId="0" fontId="104" fillId="33" borderId="12" xfId="0" applyFont="1" applyFill="1" applyBorder="1" applyAlignment="1">
      <alignment horizontal="center" vertical="center" wrapText="1"/>
    </xf>
    <xf numFmtId="0" fontId="98" fillId="0" borderId="14" xfId="0" applyFont="1" applyBorder="1" applyAlignment="1">
      <alignment horizontal="center" vertical="center"/>
    </xf>
    <xf numFmtId="0" fontId="91" fillId="35" borderId="14" xfId="0" applyFont="1" applyFill="1" applyBorder="1" applyAlignment="1">
      <alignment horizontal="center" vertical="center" wrapText="1"/>
    </xf>
    <xf numFmtId="0" fontId="89" fillId="42" borderId="50" xfId="0" applyFont="1" applyFill="1" applyBorder="1" applyAlignment="1">
      <alignment horizontal="center" vertical="center" wrapText="1"/>
    </xf>
    <xf numFmtId="0" fontId="89" fillId="42" borderId="51" xfId="0" applyFont="1" applyFill="1" applyBorder="1" applyAlignment="1">
      <alignment horizontal="center" vertical="center" wrapText="1"/>
    </xf>
    <xf numFmtId="0" fontId="89" fillId="42" borderId="27" xfId="0" applyFont="1" applyFill="1" applyBorder="1" applyAlignment="1">
      <alignment horizontal="center" vertical="center" wrapText="1"/>
    </xf>
    <xf numFmtId="0" fontId="105" fillId="39" borderId="14" xfId="0" applyFont="1" applyFill="1" applyBorder="1" applyAlignment="1">
      <alignment horizontal="center" vertical="center" wrapText="1"/>
    </xf>
    <xf numFmtId="0" fontId="91" fillId="42" borderId="52" xfId="0" applyFont="1" applyFill="1" applyBorder="1" applyAlignment="1">
      <alignment horizontal="center" vertical="center" wrapText="1"/>
    </xf>
    <xf numFmtId="0" fontId="91" fillId="42" borderId="45" xfId="0" applyFont="1" applyFill="1" applyBorder="1" applyAlignment="1">
      <alignment horizontal="center" vertical="center" wrapText="1"/>
    </xf>
    <xf numFmtId="0" fontId="91" fillId="35" borderId="15" xfId="0" applyFont="1" applyFill="1" applyBorder="1" applyAlignment="1">
      <alignment horizontal="center" vertical="center" wrapText="1"/>
    </xf>
    <xf numFmtId="0" fontId="92" fillId="35" borderId="53" xfId="0" applyFont="1" applyFill="1" applyBorder="1" applyAlignment="1">
      <alignment horizontal="right" vertical="center" wrapText="1"/>
    </xf>
    <xf numFmtId="0" fontId="92" fillId="35" borderId="54" xfId="0" applyFont="1" applyFill="1" applyBorder="1" applyAlignment="1">
      <alignment horizontal="right" vertical="center" wrapText="1"/>
    </xf>
    <xf numFmtId="0" fontId="92" fillId="35" borderId="55" xfId="0" applyFont="1" applyFill="1" applyBorder="1" applyAlignment="1">
      <alignment horizontal="right" vertical="center" wrapText="1"/>
    </xf>
    <xf numFmtId="0" fontId="89" fillId="35" borderId="56" xfId="0" applyFont="1" applyFill="1" applyBorder="1" applyAlignment="1">
      <alignment horizontal="center" vertical="center" wrapText="1"/>
    </xf>
    <xf numFmtId="0" fontId="10" fillId="0" borderId="56" xfId="0" applyFont="1" applyBorder="1" applyAlignment="1">
      <alignment horizontal="center"/>
    </xf>
    <xf numFmtId="0" fontId="10" fillId="0" borderId="57" xfId="0" applyFont="1" applyBorder="1" applyAlignment="1">
      <alignment horizontal="center"/>
    </xf>
    <xf numFmtId="0" fontId="101" fillId="0" borderId="58" xfId="0" applyFont="1" applyBorder="1" applyAlignment="1">
      <alignment horizontal="left" vertical="top" wrapText="1"/>
    </xf>
    <xf numFmtId="0" fontId="101" fillId="0" borderId="36" xfId="0" applyFont="1" applyBorder="1" applyAlignment="1">
      <alignment horizontal="left" vertical="top" wrapText="1"/>
    </xf>
    <xf numFmtId="0" fontId="92" fillId="42" borderId="48" xfId="0" applyFont="1" applyFill="1" applyBorder="1" applyAlignment="1">
      <alignment horizontal="center" vertical="center" wrapText="1"/>
    </xf>
    <xf numFmtId="0" fontId="92" fillId="42" borderId="14" xfId="0" applyFont="1" applyFill="1" applyBorder="1" applyAlignment="1">
      <alignment horizontal="center" vertical="center" wrapText="1"/>
    </xf>
    <xf numFmtId="0" fontId="106" fillId="42" borderId="48" xfId="0" applyFont="1" applyFill="1" applyBorder="1" applyAlignment="1">
      <alignment horizontal="center" vertical="center" wrapText="1"/>
    </xf>
    <xf numFmtId="0" fontId="106" fillId="42" borderId="44" xfId="0" applyFont="1" applyFill="1" applyBorder="1" applyAlignment="1">
      <alignment horizontal="center" vertical="center" wrapText="1"/>
    </xf>
    <xf numFmtId="14" fontId="91" fillId="35" borderId="16" xfId="0" applyNumberFormat="1" applyFont="1" applyFill="1" applyBorder="1" applyAlignment="1">
      <alignment horizontal="center" vertical="center" wrapText="1"/>
    </xf>
    <xf numFmtId="0" fontId="100" fillId="42" borderId="59" xfId="0" applyFont="1" applyFill="1" applyBorder="1" applyAlignment="1">
      <alignment horizontal="center" vertical="top" wrapText="1"/>
    </xf>
    <xf numFmtId="0" fontId="100" fillId="42" borderId="60" xfId="0" applyFont="1" applyFill="1" applyBorder="1" applyAlignment="1">
      <alignment horizontal="center" vertical="top" wrapText="1"/>
    </xf>
    <xf numFmtId="0" fontId="100" fillId="42" borderId="61" xfId="0" applyFont="1" applyFill="1" applyBorder="1" applyAlignment="1">
      <alignment horizontal="center" vertical="top" wrapText="1"/>
    </xf>
    <xf numFmtId="0" fontId="100" fillId="42" borderId="59" xfId="0" applyFont="1" applyFill="1" applyBorder="1" applyAlignment="1">
      <alignment horizontal="center" vertical="center" wrapText="1"/>
    </xf>
    <xf numFmtId="0" fontId="100" fillId="42" borderId="60" xfId="0" applyFont="1" applyFill="1" applyBorder="1" applyAlignment="1">
      <alignment horizontal="center" vertical="center" wrapText="1"/>
    </xf>
    <xf numFmtId="0" fontId="100" fillId="42" borderId="61" xfId="0" applyFont="1" applyFill="1" applyBorder="1" applyAlignment="1">
      <alignment horizontal="center" vertical="center" wrapText="1"/>
    </xf>
    <xf numFmtId="0" fontId="100" fillId="42" borderId="62" xfId="0" applyFont="1" applyFill="1" applyBorder="1" applyAlignment="1">
      <alignment horizontal="center" vertical="center" wrapText="1"/>
    </xf>
    <xf numFmtId="0" fontId="107" fillId="42" borderId="19" xfId="0" applyFont="1" applyFill="1" applyBorder="1" applyAlignment="1">
      <alignment horizontal="center" vertical="center" wrapText="1"/>
    </xf>
    <xf numFmtId="0" fontId="107" fillId="42" borderId="21" xfId="0" applyFont="1" applyFill="1" applyBorder="1" applyAlignment="1">
      <alignment horizontal="center" vertical="center" wrapText="1"/>
    </xf>
    <xf numFmtId="0" fontId="107" fillId="42" borderId="24" xfId="0" applyFont="1" applyFill="1" applyBorder="1" applyAlignment="1">
      <alignment horizontal="center" vertical="center" wrapText="1"/>
    </xf>
    <xf numFmtId="0" fontId="107" fillId="42" borderId="26" xfId="0" applyFont="1" applyFill="1" applyBorder="1" applyAlignment="1">
      <alignment horizontal="center" vertical="center" wrapText="1"/>
    </xf>
    <xf numFmtId="14" fontId="91" fillId="35" borderId="14" xfId="0" applyNumberFormat="1" applyFont="1" applyFill="1" applyBorder="1" applyAlignment="1">
      <alignment horizontal="center" vertical="center" wrapText="1"/>
    </xf>
    <xf numFmtId="0" fontId="89" fillId="35" borderId="46" xfId="0" applyFont="1" applyFill="1" applyBorder="1" applyAlignment="1">
      <alignment horizontal="center" vertical="center" wrapText="1"/>
    </xf>
    <xf numFmtId="0" fontId="89" fillId="35" borderId="37" xfId="0" applyFont="1" applyFill="1" applyBorder="1" applyAlignment="1">
      <alignment horizontal="center" vertical="center" wrapText="1"/>
    </xf>
    <xf numFmtId="14" fontId="91" fillId="35" borderId="15" xfId="0" applyNumberFormat="1" applyFont="1" applyFill="1" applyBorder="1" applyAlignment="1">
      <alignment horizontal="center" vertical="center" wrapText="1"/>
    </xf>
    <xf numFmtId="0" fontId="89" fillId="35" borderId="24" xfId="0" applyFont="1" applyFill="1" applyBorder="1" applyAlignment="1">
      <alignment horizontal="center" vertical="center" wrapText="1"/>
    </xf>
    <xf numFmtId="0" fontId="89" fillId="35" borderId="26" xfId="0" applyFont="1" applyFill="1" applyBorder="1" applyAlignment="1">
      <alignment horizontal="center" vertical="center" wrapText="1"/>
    </xf>
    <xf numFmtId="0" fontId="98" fillId="0" borderId="46" xfId="0" applyFont="1" applyBorder="1" applyAlignment="1">
      <alignment horizontal="center" vertical="center"/>
    </xf>
    <xf numFmtId="0" fontId="98" fillId="0" borderId="49" xfId="0" applyFont="1" applyBorder="1" applyAlignment="1">
      <alignment horizontal="center" vertical="center"/>
    </xf>
    <xf numFmtId="0" fontId="98" fillId="0" borderId="37" xfId="0" applyFont="1" applyBorder="1" applyAlignment="1">
      <alignment horizontal="center" vertical="center"/>
    </xf>
    <xf numFmtId="0" fontId="89" fillId="35" borderId="19" xfId="0" applyFont="1" applyFill="1" applyBorder="1" applyAlignment="1">
      <alignment horizontal="center" vertical="center" wrapText="1"/>
    </xf>
    <xf numFmtId="0" fontId="89" fillId="35" borderId="21" xfId="0" applyFont="1" applyFill="1" applyBorder="1" applyAlignment="1">
      <alignment horizontal="center" vertical="center" wrapText="1"/>
    </xf>
    <xf numFmtId="0" fontId="89" fillId="35" borderId="14" xfId="0" applyFont="1" applyFill="1" applyBorder="1" applyAlignment="1">
      <alignment horizontal="center" vertical="center" wrapText="1"/>
    </xf>
    <xf numFmtId="0" fontId="98" fillId="0" borderId="24" xfId="0" applyFont="1" applyBorder="1" applyAlignment="1">
      <alignment horizontal="center" vertical="center"/>
    </xf>
    <xf numFmtId="0" fontId="98" fillId="0" borderId="25" xfId="0" applyFont="1" applyBorder="1" applyAlignment="1">
      <alignment horizontal="center" vertical="center"/>
    </xf>
    <xf numFmtId="0" fontId="98" fillId="0" borderId="26" xfId="0" applyFont="1" applyBorder="1" applyAlignment="1">
      <alignment horizontal="center" vertical="center"/>
    </xf>
    <xf numFmtId="0" fontId="98" fillId="0" borderId="63" xfId="0" applyFont="1" applyBorder="1" applyAlignment="1">
      <alignment horizontal="center" vertical="center"/>
    </xf>
    <xf numFmtId="0" fontId="98" fillId="0" borderId="64" xfId="0" applyFont="1" applyBorder="1" applyAlignment="1">
      <alignment horizontal="center" vertical="center"/>
    </xf>
    <xf numFmtId="0" fontId="98" fillId="0" borderId="65" xfId="0" applyFont="1" applyBorder="1" applyAlignment="1">
      <alignment horizontal="center" vertical="center"/>
    </xf>
    <xf numFmtId="0" fontId="93" fillId="42" borderId="19" xfId="0" applyFont="1" applyFill="1" applyBorder="1" applyAlignment="1">
      <alignment horizontal="center" vertical="center" wrapText="1"/>
    </xf>
    <xf numFmtId="0" fontId="93" fillId="42" borderId="20" xfId="0" applyFont="1" applyFill="1" applyBorder="1" applyAlignment="1">
      <alignment horizontal="center" vertical="center" wrapText="1"/>
    </xf>
    <xf numFmtId="0" fontId="93" fillId="42" borderId="21" xfId="0" applyFont="1" applyFill="1" applyBorder="1" applyAlignment="1">
      <alignment horizontal="center" vertical="center" wrapText="1"/>
    </xf>
    <xf numFmtId="0" fontId="93" fillId="42" borderId="24" xfId="0" applyFont="1" applyFill="1" applyBorder="1" applyAlignment="1">
      <alignment horizontal="center" vertical="center" wrapText="1"/>
    </xf>
    <xf numFmtId="0" fontId="93" fillId="42" borderId="25" xfId="0" applyFont="1" applyFill="1" applyBorder="1" applyAlignment="1">
      <alignment horizontal="center" vertical="center" wrapText="1"/>
    </xf>
    <xf numFmtId="0" fontId="93" fillId="42" borderId="26" xfId="0" applyFont="1" applyFill="1" applyBorder="1" applyAlignment="1">
      <alignment horizontal="center" vertical="center" wrapText="1"/>
    </xf>
    <xf numFmtId="0" fontId="93" fillId="42" borderId="14" xfId="0" applyFont="1" applyFill="1" applyBorder="1" applyAlignment="1">
      <alignment horizontal="center" vertical="center" wrapText="1"/>
    </xf>
    <xf numFmtId="0" fontId="103" fillId="42" borderId="46" xfId="0" applyFont="1" applyFill="1" applyBorder="1" applyAlignment="1">
      <alignment horizontal="center" vertical="top" wrapText="1"/>
    </xf>
    <xf numFmtId="0" fontId="103" fillId="42" borderId="49" xfId="0" applyFont="1" applyFill="1" applyBorder="1" applyAlignment="1">
      <alignment horizontal="center" vertical="top" wrapText="1"/>
    </xf>
    <xf numFmtId="0" fontId="103" fillId="42" borderId="37" xfId="0" applyFont="1" applyFill="1" applyBorder="1" applyAlignment="1">
      <alignment horizontal="center" vertical="top" wrapText="1"/>
    </xf>
    <xf numFmtId="0" fontId="93" fillId="42" borderId="66" xfId="0" applyFont="1" applyFill="1" applyBorder="1" applyAlignment="1">
      <alignment horizontal="center" vertical="center" wrapText="1"/>
    </xf>
    <xf numFmtId="0" fontId="93" fillId="42" borderId="36" xfId="0" applyFont="1" applyFill="1" applyBorder="1" applyAlignment="1">
      <alignment horizontal="center" vertical="center" wrapText="1"/>
    </xf>
    <xf numFmtId="0" fontId="93" fillId="42" borderId="67" xfId="0" applyFont="1" applyFill="1" applyBorder="1" applyAlignment="1">
      <alignment horizontal="center" vertical="center" wrapText="1"/>
    </xf>
    <xf numFmtId="0" fontId="103" fillId="42" borderId="48" xfId="0" applyFont="1" applyFill="1" applyBorder="1" applyAlignment="1">
      <alignment horizontal="center" vertical="center" wrapText="1"/>
    </xf>
    <xf numFmtId="0" fontId="103" fillId="42" borderId="63" xfId="0" applyFont="1" applyFill="1" applyBorder="1" applyAlignment="1">
      <alignment horizontal="center" vertical="center" wrapText="1"/>
    </xf>
    <xf numFmtId="0" fontId="103" fillId="42" borderId="64" xfId="0" applyFont="1" applyFill="1" applyBorder="1" applyAlignment="1">
      <alignment horizontal="center" vertical="center" wrapText="1"/>
    </xf>
    <xf numFmtId="0" fontId="103" fillId="42" borderId="65" xfId="0" applyFont="1" applyFill="1" applyBorder="1" applyAlignment="1">
      <alignment horizontal="center" vertical="center" wrapText="1"/>
    </xf>
    <xf numFmtId="0" fontId="103" fillId="42" borderId="68" xfId="0" applyFont="1" applyFill="1" applyBorder="1" applyAlignment="1">
      <alignment horizontal="center" vertical="center" wrapText="1"/>
    </xf>
    <xf numFmtId="0" fontId="103" fillId="42" borderId="14" xfId="0" applyFont="1" applyFill="1" applyBorder="1" applyAlignment="1">
      <alignment horizontal="center" vertical="center" wrapText="1"/>
    </xf>
    <xf numFmtId="0" fontId="93" fillId="42" borderId="29" xfId="0" applyFont="1" applyFill="1" applyBorder="1" applyAlignment="1">
      <alignment horizontal="center" vertical="center" wrapText="1"/>
    </xf>
    <xf numFmtId="0" fontId="103" fillId="42" borderId="29" xfId="0" applyFont="1" applyFill="1" applyBorder="1" applyAlignment="1">
      <alignment horizontal="center" vertical="center" wrapText="1"/>
    </xf>
    <xf numFmtId="0" fontId="108" fillId="41" borderId="38" xfId="0" applyFont="1" applyFill="1" applyBorder="1" applyAlignment="1">
      <alignment horizontal="left" vertical="top" wrapText="1"/>
    </xf>
    <xf numFmtId="0" fontId="4" fillId="0" borderId="35" xfId="0" applyFont="1" applyBorder="1" applyAlignment="1">
      <alignment horizontal="left" vertical="top"/>
    </xf>
    <xf numFmtId="0" fontId="4" fillId="0" borderId="33" xfId="0" applyFont="1" applyBorder="1" applyAlignment="1">
      <alignment horizontal="left" vertical="top"/>
    </xf>
    <xf numFmtId="0" fontId="88" fillId="41" borderId="11" xfId="0" applyFont="1" applyFill="1" applyBorder="1" applyAlignment="1">
      <alignment horizontal="left" vertical="center" wrapText="1"/>
    </xf>
    <xf numFmtId="0" fontId="88" fillId="40" borderId="35" xfId="0" applyFont="1" applyFill="1" applyBorder="1" applyAlignment="1">
      <alignment horizontal="left"/>
    </xf>
    <xf numFmtId="0" fontId="4" fillId="43" borderId="33" xfId="0" applyFont="1" applyFill="1" applyBorder="1" applyAlignment="1">
      <alignment/>
    </xf>
    <xf numFmtId="0" fontId="89" fillId="41" borderId="11" xfId="0" applyFont="1" applyFill="1" applyBorder="1" applyAlignment="1">
      <alignment horizontal="left" vertical="center" wrapText="1"/>
    </xf>
    <xf numFmtId="0" fontId="4" fillId="0" borderId="69" xfId="0" applyFont="1" applyBorder="1" applyAlignment="1">
      <alignment/>
    </xf>
    <xf numFmtId="0" fontId="88" fillId="0" borderId="11" xfId="0" applyFont="1" applyBorder="1" applyAlignment="1">
      <alignment horizontal="left" wrapText="1"/>
    </xf>
    <xf numFmtId="0" fontId="88" fillId="33" borderId="11" xfId="0" applyFont="1" applyFill="1" applyBorder="1" applyAlignment="1">
      <alignment horizontal="left" wrapText="1"/>
    </xf>
    <xf numFmtId="0" fontId="88" fillId="41" borderId="12" xfId="0" applyFont="1" applyFill="1" applyBorder="1" applyAlignment="1">
      <alignment horizontal="left" vertical="center" wrapText="1"/>
    </xf>
    <xf numFmtId="0" fontId="88" fillId="41" borderId="13" xfId="0" applyFont="1" applyFill="1" applyBorder="1" applyAlignment="1">
      <alignment horizontal="left" vertical="center" wrapText="1"/>
    </xf>
    <xf numFmtId="0" fontId="108" fillId="41" borderId="11" xfId="0" applyFont="1" applyFill="1" applyBorder="1" applyAlignment="1">
      <alignment horizontal="left" vertical="center" wrapText="1"/>
    </xf>
    <xf numFmtId="0" fontId="108" fillId="41" borderId="12" xfId="0" applyFont="1" applyFill="1" applyBorder="1" applyAlignment="1">
      <alignment horizontal="left" vertical="center" wrapText="1"/>
    </xf>
    <xf numFmtId="0" fontId="108" fillId="41" borderId="13" xfId="0" applyFont="1" applyFill="1" applyBorder="1" applyAlignment="1">
      <alignment horizontal="left" vertical="center" wrapText="1"/>
    </xf>
    <xf numFmtId="0" fontId="88" fillId="40" borderId="11" xfId="0" applyFont="1" applyFill="1" applyBorder="1" applyAlignment="1">
      <alignment horizontal="left"/>
    </xf>
    <xf numFmtId="0" fontId="4" fillId="43" borderId="12" xfId="0" applyFont="1" applyFill="1" applyBorder="1" applyAlignment="1">
      <alignment/>
    </xf>
    <xf numFmtId="0" fontId="4" fillId="43" borderId="13" xfId="0" applyFont="1" applyFill="1" applyBorder="1" applyAlignment="1">
      <alignment/>
    </xf>
    <xf numFmtId="0" fontId="4" fillId="0" borderId="16" xfId="0" applyFont="1" applyBorder="1" applyAlignment="1">
      <alignment horizontal="center"/>
    </xf>
    <xf numFmtId="0" fontId="88" fillId="0" borderId="11" xfId="0" applyFont="1" applyBorder="1" applyAlignment="1">
      <alignment horizontal="center"/>
    </xf>
    <xf numFmtId="0" fontId="88" fillId="0" borderId="12" xfId="0" applyFont="1" applyBorder="1" applyAlignment="1">
      <alignment horizontal="center"/>
    </xf>
    <xf numFmtId="0" fontId="88" fillId="0" borderId="13" xfId="0" applyFont="1" applyBorder="1" applyAlignment="1">
      <alignment horizontal="center"/>
    </xf>
    <xf numFmtId="0" fontId="88" fillId="41" borderId="11" xfId="0" applyFont="1" applyFill="1" applyBorder="1" applyAlignment="1">
      <alignment horizontal="center" vertical="center" wrapText="1"/>
    </xf>
    <xf numFmtId="0" fontId="88" fillId="41" borderId="12" xfId="0" applyFont="1" applyFill="1" applyBorder="1" applyAlignment="1">
      <alignment horizontal="center" vertical="center" wrapText="1"/>
    </xf>
    <xf numFmtId="0" fontId="88" fillId="41" borderId="70" xfId="0" applyFont="1" applyFill="1" applyBorder="1" applyAlignment="1">
      <alignment horizontal="center" vertical="center" wrapText="1"/>
    </xf>
    <xf numFmtId="0" fontId="4" fillId="0" borderId="14" xfId="0" applyFont="1" applyBorder="1" applyAlignment="1">
      <alignment horizontal="center"/>
    </xf>
    <xf numFmtId="0" fontId="89" fillId="41" borderId="41" xfId="0" applyFont="1" applyFill="1" applyBorder="1" applyAlignment="1">
      <alignment horizontal="left" vertical="center" wrapText="1"/>
    </xf>
    <xf numFmtId="0" fontId="4" fillId="0" borderId="0" xfId="0" applyFont="1" applyBorder="1" applyAlignment="1">
      <alignment/>
    </xf>
    <xf numFmtId="0" fontId="88" fillId="41" borderId="14" xfId="0" applyFont="1" applyFill="1" applyBorder="1" applyAlignment="1">
      <alignment horizontal="left" vertical="center" wrapText="1"/>
    </xf>
    <xf numFmtId="0" fontId="88" fillId="40" borderId="38" xfId="0" applyFont="1" applyFill="1" applyBorder="1" applyAlignment="1">
      <alignment horizontal="center"/>
    </xf>
    <xf numFmtId="0" fontId="88" fillId="40" borderId="35" xfId="0" applyFont="1" applyFill="1" applyBorder="1" applyAlignment="1">
      <alignment horizontal="center"/>
    </xf>
    <xf numFmtId="0" fontId="88" fillId="40" borderId="11" xfId="0" applyFont="1" applyFill="1" applyBorder="1" applyAlignment="1">
      <alignment horizontal="center"/>
    </xf>
    <xf numFmtId="0" fontId="4" fillId="43" borderId="13" xfId="0" applyFont="1" applyFill="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91" fillId="41" borderId="41" xfId="0" applyFont="1" applyFill="1" applyBorder="1" applyAlignment="1">
      <alignment horizontal="center" vertical="center" wrapText="1"/>
    </xf>
    <xf numFmtId="0" fontId="91" fillId="41" borderId="69" xfId="0" applyFont="1" applyFill="1" applyBorder="1" applyAlignment="1">
      <alignment horizontal="center" vertical="center" wrapText="1"/>
    </xf>
    <xf numFmtId="0" fontId="91" fillId="41" borderId="32" xfId="0" applyFont="1" applyFill="1" applyBorder="1" applyAlignment="1">
      <alignment horizontal="center" vertical="center" wrapText="1"/>
    </xf>
    <xf numFmtId="0" fontId="92" fillId="41" borderId="71" xfId="0" applyFont="1" applyFill="1" applyBorder="1" applyAlignment="1">
      <alignment horizontal="center" vertical="center" wrapText="1"/>
    </xf>
    <xf numFmtId="0" fontId="109" fillId="33" borderId="12" xfId="0" applyFont="1" applyFill="1" applyBorder="1" applyAlignment="1">
      <alignment horizontal="center" vertical="center" wrapText="1"/>
    </xf>
    <xf numFmtId="0" fontId="10" fillId="0" borderId="12" xfId="0" applyFont="1" applyBorder="1" applyAlignment="1">
      <alignment horizontal="center" vertical="center"/>
    </xf>
    <xf numFmtId="0" fontId="10" fillId="0" borderId="69" xfId="0" applyFont="1" applyBorder="1" applyAlignment="1">
      <alignment horizontal="center" vertical="center"/>
    </xf>
    <xf numFmtId="0" fontId="10" fillId="0" borderId="32" xfId="0" applyFont="1" applyBorder="1" applyAlignment="1">
      <alignment horizontal="center" vertical="center"/>
    </xf>
    <xf numFmtId="14" fontId="104" fillId="0" borderId="11" xfId="0" applyNumberFormat="1" applyFont="1" applyBorder="1" applyAlignment="1">
      <alignment horizontal="center" vertical="center" wrapText="1"/>
    </xf>
    <xf numFmtId="0" fontId="104" fillId="0" borderId="12" xfId="0" applyFont="1" applyBorder="1" applyAlignment="1">
      <alignment horizontal="center" vertical="center" wrapText="1"/>
    </xf>
    <xf numFmtId="0" fontId="91" fillId="0" borderId="72" xfId="0" applyFont="1" applyBorder="1" applyAlignment="1">
      <alignment horizontal="right" vertical="center" wrapText="1"/>
    </xf>
    <xf numFmtId="0" fontId="91" fillId="0" borderId="73" xfId="0" applyFont="1" applyBorder="1" applyAlignment="1">
      <alignment horizontal="right" vertical="center" wrapText="1"/>
    </xf>
    <xf numFmtId="0" fontId="91" fillId="0" borderId="74" xfId="0" applyFont="1" applyBorder="1" applyAlignment="1">
      <alignment horizontal="right" vertical="center" wrapText="1"/>
    </xf>
    <xf numFmtId="0" fontId="4" fillId="0" borderId="71" xfId="0" applyFont="1" applyBorder="1" applyAlignment="1">
      <alignment horizontal="center"/>
    </xf>
    <xf numFmtId="0" fontId="4" fillId="0" borderId="75" xfId="0" applyFont="1" applyBorder="1" applyAlignment="1">
      <alignment horizontal="center"/>
    </xf>
    <xf numFmtId="0" fontId="92" fillId="41" borderId="11" xfId="0" applyFont="1" applyFill="1" applyBorder="1" applyAlignment="1">
      <alignment horizontal="center" wrapText="1"/>
    </xf>
    <xf numFmtId="0" fontId="92" fillId="41" borderId="12" xfId="0" applyFont="1" applyFill="1" applyBorder="1" applyAlignment="1">
      <alignment horizontal="center" wrapText="1"/>
    </xf>
    <xf numFmtId="0" fontId="92" fillId="41" borderId="22" xfId="0" applyFont="1" applyFill="1" applyBorder="1" applyAlignment="1">
      <alignment horizontal="center" vertical="center" wrapText="1"/>
    </xf>
    <xf numFmtId="0" fontId="92" fillId="41" borderId="0" xfId="0" applyFont="1" applyFill="1" applyBorder="1" applyAlignment="1">
      <alignment horizontal="center" vertical="center" wrapText="1"/>
    </xf>
    <xf numFmtId="0" fontId="92" fillId="41" borderId="23" xfId="0" applyFont="1" applyFill="1" applyBorder="1" applyAlignment="1">
      <alignment horizontal="center" vertical="center" wrapText="1"/>
    </xf>
    <xf numFmtId="0" fontId="91" fillId="41" borderId="76" xfId="0" applyFont="1" applyFill="1" applyBorder="1" applyAlignment="1">
      <alignment horizontal="center" vertical="center" wrapText="1"/>
    </xf>
    <xf numFmtId="0" fontId="4" fillId="0" borderId="18" xfId="0" applyFont="1" applyBorder="1" applyAlignment="1">
      <alignment horizontal="center"/>
    </xf>
    <xf numFmtId="0" fontId="91" fillId="0" borderId="42" xfId="0" applyFont="1" applyBorder="1" applyAlignment="1">
      <alignment horizontal="center" vertical="center" wrapText="1"/>
    </xf>
    <xf numFmtId="0" fontId="91" fillId="0" borderId="0" xfId="0" applyFont="1" applyBorder="1" applyAlignment="1">
      <alignment horizontal="center" vertical="center" wrapText="1"/>
    </xf>
    <xf numFmtId="0" fontId="29" fillId="43" borderId="77" xfId="0" applyFont="1" applyFill="1" applyBorder="1" applyAlignment="1">
      <alignment horizontal="center" vertical="top" wrapText="1"/>
    </xf>
    <xf numFmtId="0" fontId="29" fillId="43" borderId="78" xfId="0" applyFont="1" applyFill="1" applyBorder="1" applyAlignment="1">
      <alignment horizontal="center" vertical="top" wrapText="1"/>
    </xf>
    <xf numFmtId="0" fontId="29" fillId="43" borderId="14" xfId="0" applyFont="1" applyFill="1" applyBorder="1" applyAlignment="1">
      <alignment horizontal="center" vertical="top" wrapText="1"/>
    </xf>
    <xf numFmtId="0" fontId="29" fillId="43" borderId="46" xfId="0" applyFont="1" applyFill="1" applyBorder="1" applyAlignment="1">
      <alignment horizontal="center" vertical="top" wrapText="1"/>
    </xf>
    <xf numFmtId="0" fontId="29" fillId="43" borderId="16" xfId="0" applyFont="1" applyFill="1" applyBorder="1" applyAlignment="1">
      <alignment horizontal="center" vertical="top" wrapText="1"/>
    </xf>
    <xf numFmtId="0" fontId="29" fillId="43" borderId="19" xfId="0" applyFont="1" applyFill="1" applyBorder="1" applyAlignment="1">
      <alignment horizontal="center" vertical="top" wrapText="1"/>
    </xf>
    <xf numFmtId="0" fontId="110" fillId="41" borderId="48" xfId="0" applyFont="1" applyFill="1" applyBorder="1" applyAlignment="1">
      <alignment horizontal="center" vertical="center" wrapText="1"/>
    </xf>
    <xf numFmtId="0" fontId="88" fillId="0" borderId="14" xfId="0" applyFont="1" applyBorder="1" applyAlignment="1">
      <alignment horizontal="left" vertical="center" wrapText="1"/>
    </xf>
    <xf numFmtId="0" fontId="4" fillId="0" borderId="14" xfId="0" applyFont="1" applyBorder="1" applyAlignment="1">
      <alignment/>
    </xf>
    <xf numFmtId="0" fontId="89" fillId="41" borderId="38" xfId="0" applyFont="1" applyFill="1" applyBorder="1" applyAlignment="1">
      <alignment horizontal="center" vertical="center" wrapText="1"/>
    </xf>
    <xf numFmtId="0" fontId="4" fillId="0" borderId="35" xfId="0" applyFont="1" applyBorder="1" applyAlignment="1">
      <alignment/>
    </xf>
    <xf numFmtId="0" fontId="91" fillId="0" borderId="22" xfId="0" applyFont="1" applyBorder="1" applyAlignment="1">
      <alignment horizontal="right" vertical="center" wrapText="1"/>
    </xf>
    <xf numFmtId="0" fontId="91" fillId="0" borderId="0" xfId="0" applyFont="1" applyBorder="1" applyAlignment="1">
      <alignment horizontal="right" vertical="center" wrapText="1"/>
    </xf>
    <xf numFmtId="0" fontId="91" fillId="0" borderId="23" xfId="0" applyFont="1" applyBorder="1" applyAlignment="1">
      <alignment horizontal="right" vertical="center" wrapText="1"/>
    </xf>
    <xf numFmtId="0" fontId="4" fillId="0" borderId="79" xfId="0" applyFont="1" applyBorder="1" applyAlignment="1">
      <alignment horizontal="center"/>
    </xf>
    <xf numFmtId="0" fontId="98" fillId="41" borderId="43" xfId="0" applyFont="1" applyFill="1" applyBorder="1" applyAlignment="1">
      <alignment horizontal="justify" vertical="center" wrapText="1"/>
    </xf>
    <xf numFmtId="0" fontId="98" fillId="41" borderId="18" xfId="0" applyFont="1" applyFill="1" applyBorder="1" applyAlignment="1">
      <alignment horizontal="justify" vertical="center" wrapText="1"/>
    </xf>
    <xf numFmtId="0" fontId="110" fillId="41" borderId="14" xfId="0" applyFont="1" applyFill="1" applyBorder="1" applyAlignment="1">
      <alignment horizontal="center" vertical="center" wrapText="1"/>
    </xf>
    <xf numFmtId="0" fontId="110" fillId="41" borderId="52" xfId="0" applyFont="1" applyFill="1" applyBorder="1" applyAlignment="1">
      <alignment horizontal="center" vertical="center" wrapText="1"/>
    </xf>
    <xf numFmtId="0" fontId="92" fillId="41" borderId="80" xfId="0" applyFont="1" applyFill="1" applyBorder="1" applyAlignment="1">
      <alignment horizontal="center" vertical="center" wrapText="1"/>
    </xf>
    <xf numFmtId="0" fontId="92" fillId="41" borderId="81" xfId="0" applyFont="1" applyFill="1" applyBorder="1" applyAlignment="1">
      <alignment horizontal="center" vertical="center" wrapText="1"/>
    </xf>
    <xf numFmtId="0" fontId="92" fillId="41" borderId="82" xfId="0" applyFont="1" applyFill="1" applyBorder="1" applyAlignment="1">
      <alignment horizontal="center" vertical="center" wrapText="1"/>
    </xf>
    <xf numFmtId="0" fontId="91" fillId="0" borderId="77" xfId="0" applyFont="1" applyBorder="1" applyAlignment="1">
      <alignment horizontal="center" vertical="center" wrapText="1"/>
    </xf>
    <xf numFmtId="0" fontId="4" fillId="0" borderId="77" xfId="0" applyFont="1" applyBorder="1" applyAlignment="1">
      <alignment horizontal="center"/>
    </xf>
    <xf numFmtId="0" fontId="4" fillId="0" borderId="83" xfId="0" applyFont="1" applyBorder="1" applyAlignment="1">
      <alignment horizontal="center"/>
    </xf>
    <xf numFmtId="0" fontId="98" fillId="41" borderId="84" xfId="0" applyFont="1" applyFill="1" applyBorder="1" applyAlignment="1">
      <alignment horizontal="justify" vertical="center" wrapText="1"/>
    </xf>
    <xf numFmtId="0" fontId="98" fillId="41" borderId="77" xfId="0" applyFont="1" applyFill="1" applyBorder="1" applyAlignment="1">
      <alignment horizontal="justify" vertical="center" wrapText="1"/>
    </xf>
    <xf numFmtId="0" fontId="98" fillId="41" borderId="51" xfId="0" applyFont="1" applyFill="1" applyBorder="1" applyAlignment="1">
      <alignment horizontal="justify" vertical="center" wrapText="1"/>
    </xf>
    <xf numFmtId="0" fontId="98" fillId="41" borderId="14" xfId="0" applyFont="1" applyFill="1" applyBorder="1" applyAlignment="1">
      <alignment horizontal="justify" vertical="center" wrapText="1"/>
    </xf>
    <xf numFmtId="0" fontId="98" fillId="41" borderId="27" xfId="0" applyFont="1" applyFill="1" applyBorder="1" applyAlignment="1">
      <alignment horizontal="justify" vertical="center" wrapText="1"/>
    </xf>
    <xf numFmtId="0" fontId="98" fillId="41" borderId="52" xfId="0" applyFont="1" applyFill="1" applyBorder="1" applyAlignment="1">
      <alignment horizontal="justify" vertical="center" wrapText="1"/>
    </xf>
    <xf numFmtId="0" fontId="92" fillId="41" borderId="85" xfId="0" applyFont="1" applyFill="1" applyBorder="1" applyAlignment="1">
      <alignment horizontal="center" vertical="center" wrapText="1"/>
    </xf>
    <xf numFmtId="0" fontId="36" fillId="0" borderId="81" xfId="0" applyFont="1" applyBorder="1" applyAlignment="1">
      <alignment/>
    </xf>
    <xf numFmtId="0" fontId="89" fillId="41" borderId="46" xfId="0" applyFont="1" applyFill="1" applyBorder="1" applyAlignment="1">
      <alignment horizontal="left" vertical="center" wrapText="1"/>
    </xf>
    <xf numFmtId="0" fontId="4" fillId="0" borderId="49" xfId="0" applyFont="1" applyBorder="1" applyAlignment="1">
      <alignment horizontal="left"/>
    </xf>
    <xf numFmtId="0" fontId="4" fillId="0" borderId="37" xfId="0" applyFont="1" applyBorder="1" applyAlignment="1">
      <alignment horizontal="left"/>
    </xf>
    <xf numFmtId="14" fontId="88" fillId="0" borderId="11" xfId="0" applyNumberFormat="1" applyFont="1" applyBorder="1" applyAlignment="1">
      <alignment horizontal="center" vertical="center" wrapText="1"/>
    </xf>
    <xf numFmtId="0" fontId="89" fillId="41" borderId="41" xfId="0" applyFont="1" applyFill="1" applyBorder="1" applyAlignment="1">
      <alignment horizontal="center" vertical="center" wrapText="1"/>
    </xf>
    <xf numFmtId="2" fontId="91" fillId="41" borderId="86" xfId="0" applyNumberFormat="1" applyFont="1" applyFill="1" applyBorder="1" applyAlignment="1">
      <alignment horizontal="center" vertical="center" wrapText="1"/>
    </xf>
    <xf numFmtId="2" fontId="91" fillId="41" borderId="87" xfId="0" applyNumberFormat="1" applyFont="1" applyFill="1" applyBorder="1" applyAlignment="1">
      <alignment horizontal="center" vertical="center" wrapText="1"/>
    </xf>
    <xf numFmtId="2" fontId="91" fillId="41" borderId="88" xfId="0" applyNumberFormat="1" applyFont="1" applyFill="1" applyBorder="1" applyAlignment="1">
      <alignment horizontal="center" vertical="center" wrapText="1"/>
    </xf>
    <xf numFmtId="0" fontId="106" fillId="41" borderId="16" xfId="0" applyFont="1" applyFill="1" applyBorder="1" applyAlignment="1">
      <alignment horizontal="center" vertical="center" wrapText="1"/>
    </xf>
    <xf numFmtId="0" fontId="110" fillId="41" borderId="16" xfId="0" applyFont="1" applyFill="1" applyBorder="1" applyAlignment="1">
      <alignment horizontal="center" vertical="center" wrapText="1"/>
    </xf>
    <xf numFmtId="0" fontId="98" fillId="41" borderId="50" xfId="0" applyFont="1" applyFill="1" applyBorder="1" applyAlignment="1">
      <alignment horizontal="justify" vertical="top" wrapText="1"/>
    </xf>
    <xf numFmtId="0" fontId="98" fillId="41" borderId="48" xfId="0" applyFont="1" applyFill="1" applyBorder="1" applyAlignment="1">
      <alignment horizontal="justify" vertical="top" wrapText="1"/>
    </xf>
    <xf numFmtId="0" fontId="98" fillId="41" borderId="51" xfId="0" applyFont="1" applyFill="1" applyBorder="1" applyAlignment="1">
      <alignment horizontal="justify" vertical="top" wrapText="1"/>
    </xf>
    <xf numFmtId="0" fontId="98" fillId="41" borderId="14" xfId="0" applyFont="1" applyFill="1" applyBorder="1" applyAlignment="1">
      <alignment horizontal="justify" vertical="top" wrapText="1"/>
    </xf>
    <xf numFmtId="0" fontId="98" fillId="41" borderId="27" xfId="0" applyFont="1" applyFill="1" applyBorder="1" applyAlignment="1">
      <alignment horizontal="justify" vertical="top" wrapText="1"/>
    </xf>
    <xf numFmtId="0" fontId="98" fillId="41" borderId="52" xfId="0" applyFont="1" applyFill="1" applyBorder="1" applyAlignment="1">
      <alignment horizontal="justify" vertical="top" wrapText="1"/>
    </xf>
    <xf numFmtId="0" fontId="4" fillId="0" borderId="89" xfId="0" applyFont="1" applyBorder="1" applyAlignment="1">
      <alignment horizontal="center"/>
    </xf>
    <xf numFmtId="0" fontId="4" fillId="0" borderId="90" xfId="0" applyFont="1" applyBorder="1" applyAlignment="1">
      <alignment horizontal="center"/>
    </xf>
    <xf numFmtId="0" fontId="91" fillId="0" borderId="89" xfId="0" applyFont="1" applyBorder="1" applyAlignment="1">
      <alignment horizontal="center" vertical="center" wrapText="1"/>
    </xf>
    <xf numFmtId="0" fontId="99" fillId="41" borderId="80" xfId="0" applyFont="1" applyFill="1" applyBorder="1" applyAlignment="1">
      <alignment horizontal="center" vertical="center" wrapText="1"/>
    </xf>
    <xf numFmtId="0" fontId="99" fillId="41" borderId="81" xfId="0" applyFont="1" applyFill="1" applyBorder="1" applyAlignment="1">
      <alignment horizontal="center" vertical="center" wrapText="1"/>
    </xf>
    <xf numFmtId="0" fontId="99" fillId="41" borderId="82" xfId="0" applyFont="1" applyFill="1" applyBorder="1" applyAlignment="1">
      <alignment horizontal="center" vertical="center" wrapText="1"/>
    </xf>
    <xf numFmtId="0" fontId="88" fillId="0" borderId="14" xfId="0" applyFont="1" applyBorder="1" applyAlignment="1">
      <alignment horizontal="left" vertical="top" wrapText="1"/>
    </xf>
    <xf numFmtId="0" fontId="4" fillId="0" borderId="14" xfId="0" applyFont="1" applyBorder="1" applyAlignment="1">
      <alignment vertical="top"/>
    </xf>
    <xf numFmtId="0" fontId="89" fillId="0" borderId="20" xfId="0" applyFont="1" applyBorder="1" applyAlignment="1">
      <alignment horizontal="center" vertical="center" wrapText="1"/>
    </xf>
    <xf numFmtId="0" fontId="12" fillId="0" borderId="37" xfId="0" applyFont="1" applyBorder="1" applyAlignment="1">
      <alignment horizontal="center"/>
    </xf>
    <xf numFmtId="0" fontId="12" fillId="0" borderId="14" xfId="0" applyFont="1" applyBorder="1" applyAlignment="1">
      <alignment horizontal="center"/>
    </xf>
    <xf numFmtId="0" fontId="92" fillId="41" borderId="50" xfId="0" applyFont="1" applyFill="1" applyBorder="1" applyAlignment="1">
      <alignment horizontal="left" vertical="center" wrapText="1"/>
    </xf>
    <xf numFmtId="0" fontId="92" fillId="41" borderId="48" xfId="0" applyFont="1" applyFill="1" applyBorder="1" applyAlignment="1">
      <alignment horizontal="left" vertical="center" wrapText="1"/>
    </xf>
    <xf numFmtId="0" fontId="92" fillId="41" borderId="51" xfId="0" applyFont="1" applyFill="1" applyBorder="1" applyAlignment="1">
      <alignment horizontal="left" vertical="center" wrapText="1"/>
    </xf>
    <xf numFmtId="0" fontId="92" fillId="41" borderId="14" xfId="0" applyFont="1" applyFill="1" applyBorder="1" applyAlignment="1">
      <alignment horizontal="left" vertical="center" wrapText="1"/>
    </xf>
    <xf numFmtId="0" fontId="92" fillId="41" borderId="27" xfId="0" applyFont="1" applyFill="1" applyBorder="1" applyAlignment="1">
      <alignment horizontal="left" vertical="center" wrapText="1"/>
    </xf>
    <xf numFmtId="0" fontId="92" fillId="41" borderId="52" xfId="0" applyFont="1" applyFill="1" applyBorder="1" applyAlignment="1">
      <alignment horizontal="left" vertical="center" wrapText="1"/>
    </xf>
    <xf numFmtId="0" fontId="13" fillId="0" borderId="60" xfId="0" applyFont="1" applyBorder="1" applyAlignment="1">
      <alignment horizontal="center" wrapText="1"/>
    </xf>
    <xf numFmtId="0" fontId="10" fillId="0" borderId="60" xfId="0" applyFont="1" applyBorder="1" applyAlignment="1">
      <alignment horizontal="center"/>
    </xf>
    <xf numFmtId="0" fontId="10" fillId="0" borderId="62" xfId="0" applyFont="1" applyBorder="1" applyAlignment="1">
      <alignment horizontal="center"/>
    </xf>
    <xf numFmtId="0" fontId="108" fillId="44" borderId="0" xfId="0" applyFont="1" applyFill="1" applyBorder="1" applyAlignment="1">
      <alignment horizontal="left" vertical="center" wrapText="1"/>
    </xf>
    <xf numFmtId="0" fontId="108" fillId="44" borderId="47" xfId="0" applyFont="1" applyFill="1" applyBorder="1" applyAlignment="1">
      <alignment horizontal="left" vertical="center" wrapText="1"/>
    </xf>
    <xf numFmtId="0" fontId="92" fillId="44" borderId="16" xfId="0" applyFont="1" applyFill="1" applyBorder="1" applyAlignment="1">
      <alignment horizontal="center" vertical="center" wrapText="1"/>
    </xf>
    <xf numFmtId="0" fontId="92" fillId="44" borderId="91" xfId="0" applyFont="1" applyFill="1" applyBorder="1" applyAlignment="1">
      <alignment horizontal="center" vertical="center" wrapText="1"/>
    </xf>
    <xf numFmtId="0" fontId="92" fillId="44" borderId="20" xfId="0" applyFont="1" applyFill="1" applyBorder="1" applyAlignment="1">
      <alignment horizontal="center" vertical="center" wrapText="1"/>
    </xf>
    <xf numFmtId="0" fontId="92" fillId="44" borderId="21" xfId="0" applyFont="1" applyFill="1" applyBorder="1" applyAlignment="1">
      <alignment horizontal="center" vertical="center" wrapText="1"/>
    </xf>
    <xf numFmtId="0" fontId="91" fillId="34" borderId="0" xfId="0" applyFont="1" applyFill="1" applyAlignment="1">
      <alignment horizontal="left"/>
    </xf>
    <xf numFmtId="0" fontId="91" fillId="34" borderId="47" xfId="0" applyFont="1" applyFill="1" applyBorder="1" applyAlignment="1">
      <alignment horizontal="left"/>
    </xf>
    <xf numFmtId="0" fontId="102" fillId="34" borderId="0" xfId="0" applyFont="1" applyFill="1" applyAlignment="1">
      <alignment horizontal="left"/>
    </xf>
    <xf numFmtId="0" fontId="102" fillId="34" borderId="47" xfId="0" applyFont="1" applyFill="1" applyBorder="1" applyAlignment="1">
      <alignment horizontal="left"/>
    </xf>
    <xf numFmtId="0" fontId="89" fillId="41" borderId="92" xfId="0" applyFont="1" applyFill="1" applyBorder="1" applyAlignment="1">
      <alignment horizontal="left" vertical="center" wrapText="1"/>
    </xf>
    <xf numFmtId="0" fontId="89" fillId="41" borderId="35" xfId="0" applyFont="1" applyFill="1" applyBorder="1" applyAlignment="1">
      <alignment horizontal="left" vertical="center" wrapText="1"/>
    </xf>
    <xf numFmtId="0" fontId="89" fillId="41" borderId="33" xfId="0" applyFont="1" applyFill="1" applyBorder="1" applyAlignment="1">
      <alignment horizontal="left" vertical="center" wrapText="1"/>
    </xf>
    <xf numFmtId="14" fontId="10" fillId="34" borderId="14" xfId="0" applyNumberFormat="1" applyFont="1" applyFill="1" applyBorder="1" applyAlignment="1">
      <alignment horizontal="center"/>
    </xf>
    <xf numFmtId="0" fontId="13" fillId="43" borderId="19" xfId="0" applyFont="1" applyFill="1" applyBorder="1" applyAlignment="1">
      <alignment horizontal="center" vertical="center"/>
    </xf>
    <xf numFmtId="0" fontId="13" fillId="43" borderId="20" xfId="0" applyFont="1" applyFill="1" applyBorder="1" applyAlignment="1">
      <alignment horizontal="center" vertical="center"/>
    </xf>
    <xf numFmtId="0" fontId="13" fillId="43" borderId="93" xfId="0" applyFont="1" applyFill="1" applyBorder="1" applyAlignment="1">
      <alignment horizontal="center" vertical="center"/>
    </xf>
    <xf numFmtId="0" fontId="13" fillId="43" borderId="21" xfId="0" applyFont="1" applyFill="1" applyBorder="1" applyAlignment="1">
      <alignment horizontal="center" vertical="center"/>
    </xf>
    <xf numFmtId="0" fontId="13" fillId="43" borderId="63" xfId="0" applyFont="1" applyFill="1" applyBorder="1" applyAlignment="1">
      <alignment horizontal="center" wrapText="1"/>
    </xf>
    <xf numFmtId="0" fontId="13" fillId="43" borderId="64" xfId="0" applyFont="1" applyFill="1" applyBorder="1" applyAlignment="1">
      <alignment horizontal="center" wrapText="1"/>
    </xf>
    <xf numFmtId="0" fontId="13" fillId="43" borderId="68" xfId="0" applyFont="1" applyFill="1" applyBorder="1" applyAlignment="1">
      <alignment horizontal="center" wrapText="1"/>
    </xf>
    <xf numFmtId="0" fontId="92" fillId="44" borderId="94" xfId="0" applyFont="1" applyFill="1" applyBorder="1" applyAlignment="1">
      <alignment horizontal="center" vertical="center" wrapText="1"/>
    </xf>
    <xf numFmtId="0" fontId="92" fillId="44" borderId="64" xfId="0" applyFont="1" applyFill="1" applyBorder="1" applyAlignment="1">
      <alignment horizontal="center" vertical="center" wrapText="1"/>
    </xf>
    <xf numFmtId="0" fontId="92" fillId="44" borderId="65" xfId="0" applyFont="1" applyFill="1" applyBorder="1" applyAlignment="1">
      <alignment horizontal="center" vertical="center" wrapText="1"/>
    </xf>
    <xf numFmtId="0" fontId="111" fillId="39" borderId="14" xfId="0" applyFont="1" applyFill="1" applyBorder="1" applyAlignment="1">
      <alignment horizontal="center" vertical="center" wrapText="1"/>
    </xf>
    <xf numFmtId="0" fontId="112" fillId="39" borderId="52" xfId="0" applyFont="1" applyFill="1" applyBorder="1" applyAlignment="1">
      <alignment horizontal="center" vertical="center" wrapText="1"/>
    </xf>
    <xf numFmtId="0" fontId="112" fillId="39" borderId="45" xfId="0" applyFont="1" applyFill="1" applyBorder="1" applyAlignment="1">
      <alignment horizontal="center" vertical="center" wrapText="1"/>
    </xf>
    <xf numFmtId="0" fontId="108" fillId="44" borderId="14" xfId="0" applyFont="1" applyFill="1" applyBorder="1" applyAlignment="1">
      <alignment horizontal="left" vertical="center" wrapText="1"/>
    </xf>
    <xf numFmtId="0" fontId="103" fillId="44" borderId="48" xfId="0" applyFont="1" applyFill="1" applyBorder="1" applyAlignment="1">
      <alignment horizontal="center" vertical="center" wrapText="1"/>
    </xf>
    <xf numFmtId="0" fontId="103" fillId="44" borderId="16" xfId="0" applyFont="1" applyFill="1" applyBorder="1" applyAlignment="1">
      <alignment horizontal="center" vertical="center" wrapText="1"/>
    </xf>
    <xf numFmtId="0" fontId="104" fillId="42" borderId="95" xfId="0" applyFont="1" applyFill="1" applyBorder="1" applyAlignment="1">
      <alignment horizontal="center" vertical="center" wrapText="1"/>
    </xf>
    <xf numFmtId="0" fontId="104" fillId="42" borderId="43" xfId="0" applyFont="1" applyFill="1" applyBorder="1" applyAlignment="1">
      <alignment horizontal="center" vertical="center" wrapText="1"/>
    </xf>
    <xf numFmtId="0" fontId="104" fillId="42" borderId="96" xfId="0" applyFont="1" applyFill="1" applyBorder="1" applyAlignment="1">
      <alignment horizontal="center" vertical="center" wrapText="1"/>
    </xf>
    <xf numFmtId="0" fontId="93" fillId="0" borderId="16" xfId="0" applyFont="1" applyBorder="1" applyAlignment="1">
      <alignment horizontal="center" vertical="top" wrapText="1"/>
    </xf>
    <xf numFmtId="0" fontId="93" fillId="0" borderId="14" xfId="0" applyFont="1" applyBorder="1" applyAlignment="1">
      <alignment horizontal="center" vertical="top" wrapText="1"/>
    </xf>
    <xf numFmtId="0" fontId="93" fillId="0" borderId="15" xfId="0" applyFont="1" applyBorder="1" applyAlignment="1">
      <alignment horizontal="center" vertical="top" wrapText="1"/>
    </xf>
    <xf numFmtId="2" fontId="91" fillId="0" borderId="46" xfId="0" applyNumberFormat="1" applyFont="1" applyBorder="1" applyAlignment="1">
      <alignment horizontal="right" vertical="top" wrapText="1"/>
    </xf>
    <xf numFmtId="2" fontId="91" fillId="0" borderId="37" xfId="0" applyNumberFormat="1" applyFont="1" applyBorder="1" applyAlignment="1">
      <alignment horizontal="right" vertical="top" wrapText="1"/>
    </xf>
    <xf numFmtId="0" fontId="93" fillId="0" borderId="15" xfId="0" applyFont="1" applyBorder="1" applyAlignment="1">
      <alignment horizontal="center" wrapText="1"/>
    </xf>
    <xf numFmtId="0" fontId="0" fillId="0" borderId="14" xfId="0" applyFont="1" applyBorder="1" applyAlignment="1">
      <alignment horizontal="center"/>
    </xf>
    <xf numFmtId="0" fontId="0" fillId="0" borderId="16" xfId="0" applyFont="1" applyBorder="1" applyAlignment="1">
      <alignment horizontal="center"/>
    </xf>
    <xf numFmtId="0" fontId="97" fillId="45" borderId="97" xfId="0" applyFont="1" applyFill="1" applyBorder="1" applyAlignment="1">
      <alignment horizontal="center" vertical="center" wrapText="1"/>
    </xf>
    <xf numFmtId="0" fontId="97" fillId="45" borderId="56" xfId="0" applyFont="1" applyFill="1" applyBorder="1" applyAlignment="1">
      <alignment horizontal="center" vertical="center" wrapText="1"/>
    </xf>
    <xf numFmtId="2" fontId="110" fillId="35" borderId="98" xfId="0" applyNumberFormat="1" applyFont="1" applyFill="1" applyBorder="1" applyAlignment="1">
      <alignment horizontal="right" vertical="center" wrapText="1"/>
    </xf>
    <xf numFmtId="2" fontId="110" fillId="35" borderId="55" xfId="0" applyNumberFormat="1" applyFont="1" applyFill="1" applyBorder="1" applyAlignment="1">
      <alignment horizontal="right" vertical="center" wrapText="1"/>
    </xf>
    <xf numFmtId="0" fontId="103" fillId="45" borderId="56" xfId="0" applyFont="1" applyFill="1" applyBorder="1" applyAlignment="1">
      <alignment horizontal="center" vertical="top" wrapText="1"/>
    </xf>
    <xf numFmtId="0" fontId="107" fillId="39" borderId="48" xfId="0" applyFont="1" applyFill="1" applyBorder="1" applyAlignment="1">
      <alignment horizontal="center" vertical="center"/>
    </xf>
    <xf numFmtId="0" fontId="107" fillId="39" borderId="14" xfId="0" applyFont="1" applyFill="1" applyBorder="1" applyAlignment="1">
      <alignment horizontal="center" vertical="center"/>
    </xf>
    <xf numFmtId="0" fontId="100" fillId="39" borderId="52" xfId="0" applyFont="1" applyFill="1" applyBorder="1" applyAlignment="1">
      <alignment horizontal="center" vertical="center" wrapText="1"/>
    </xf>
    <xf numFmtId="3" fontId="93" fillId="0" borderId="14" xfId="0" applyNumberFormat="1" applyFont="1" applyBorder="1" applyAlignment="1">
      <alignment horizontal="center" vertical="top" wrapText="1"/>
    </xf>
    <xf numFmtId="0" fontId="94" fillId="0" borderId="36" xfId="0" applyFont="1" applyBorder="1" applyAlignment="1">
      <alignment horizontal="left"/>
    </xf>
    <xf numFmtId="0" fontId="94" fillId="0" borderId="99" xfId="0" applyFont="1" applyBorder="1" applyAlignment="1">
      <alignment horizontal="left"/>
    </xf>
    <xf numFmtId="0" fontId="113" fillId="0" borderId="0" xfId="0" applyFont="1" applyAlignment="1">
      <alignment horizontal="left"/>
    </xf>
    <xf numFmtId="0" fontId="113" fillId="0" borderId="47" xfId="0" applyFont="1" applyBorder="1" applyAlignment="1">
      <alignment horizontal="left"/>
    </xf>
    <xf numFmtId="0" fontId="97" fillId="34" borderId="54" xfId="0" applyFont="1" applyFill="1" applyBorder="1" applyAlignment="1">
      <alignment horizontal="center" vertical="center" wrapText="1"/>
    </xf>
    <xf numFmtId="0" fontId="88" fillId="42" borderId="50" xfId="0" applyFont="1" applyFill="1" applyBorder="1" applyAlignment="1">
      <alignment horizontal="center" vertical="center" wrapText="1"/>
    </xf>
    <xf numFmtId="0" fontId="88" fillId="42" borderId="51" xfId="0" applyFont="1" applyFill="1" applyBorder="1" applyAlignment="1">
      <alignment horizontal="center" vertical="center" wrapText="1"/>
    </xf>
    <xf numFmtId="0" fontId="88" fillId="42" borderId="27" xfId="0" applyFont="1" applyFill="1" applyBorder="1" applyAlignment="1">
      <alignment horizontal="center" vertical="center" wrapText="1"/>
    </xf>
    <xf numFmtId="0" fontId="111" fillId="39" borderId="46" xfId="0" applyFont="1" applyFill="1" applyBorder="1" applyAlignment="1">
      <alignment horizontal="center" vertical="center" wrapText="1"/>
    </xf>
    <xf numFmtId="0" fontId="111" fillId="39" borderId="37" xfId="0" applyFont="1" applyFill="1" applyBorder="1" applyAlignment="1">
      <alignment horizontal="center" vertical="center" wrapText="1"/>
    </xf>
    <xf numFmtId="0" fontId="111" fillId="39" borderId="52" xfId="0" applyFont="1" applyFill="1" applyBorder="1" applyAlignment="1">
      <alignment horizontal="center" vertical="center" wrapText="1"/>
    </xf>
    <xf numFmtId="0" fontId="107" fillId="39" borderId="66" xfId="0" applyFont="1" applyFill="1" applyBorder="1" applyAlignment="1">
      <alignment horizontal="center" vertical="center"/>
    </xf>
    <xf numFmtId="0" fontId="107" fillId="39" borderId="36" xfId="0" applyFont="1" applyFill="1" applyBorder="1" applyAlignment="1">
      <alignment horizontal="center" vertical="center"/>
    </xf>
    <xf numFmtId="0" fontId="107" fillId="39" borderId="67" xfId="0" applyFont="1" applyFill="1" applyBorder="1" applyAlignment="1">
      <alignment horizontal="center" vertical="center"/>
    </xf>
    <xf numFmtId="0" fontId="107" fillId="39" borderId="24" xfId="0" applyFont="1" applyFill="1" applyBorder="1" applyAlignment="1">
      <alignment horizontal="center" vertical="center"/>
    </xf>
    <xf numFmtId="0" fontId="107" fillId="39" borderId="25" xfId="0" applyFont="1" applyFill="1" applyBorder="1" applyAlignment="1">
      <alignment horizontal="center" vertical="center"/>
    </xf>
    <xf numFmtId="0" fontId="107" fillId="39" borderId="26" xfId="0" applyFont="1" applyFill="1" applyBorder="1" applyAlignment="1">
      <alignment horizontal="center" vertical="center"/>
    </xf>
    <xf numFmtId="0" fontId="97" fillId="39" borderId="97" xfId="0" applyFont="1" applyFill="1" applyBorder="1" applyAlignment="1">
      <alignment horizontal="center" vertical="center" wrapText="1"/>
    </xf>
    <xf numFmtId="0" fontId="97" fillId="39" borderId="56" xfId="0" applyFont="1" applyFill="1" applyBorder="1" applyAlignment="1">
      <alignment horizontal="center" vertical="center" wrapText="1"/>
    </xf>
    <xf numFmtId="0" fontId="103" fillId="39" borderId="56" xfId="0" applyFont="1" applyFill="1" applyBorder="1" applyAlignment="1">
      <alignment horizontal="center" vertical="top" wrapText="1"/>
    </xf>
    <xf numFmtId="0" fontId="91" fillId="35" borderId="36" xfId="0" applyFont="1" applyFill="1" applyBorder="1" applyAlignment="1">
      <alignment horizontal="left" vertical="center" wrapText="1"/>
    </xf>
    <xf numFmtId="0" fontId="91" fillId="35" borderId="99" xfId="0" applyFont="1" applyFill="1" applyBorder="1" applyAlignment="1">
      <alignment horizontal="left" vertical="center" wrapText="1"/>
    </xf>
    <xf numFmtId="0" fontId="114" fillId="0" borderId="100" xfId="0" applyFont="1" applyBorder="1" applyAlignment="1">
      <alignment horizontal="left"/>
    </xf>
    <xf numFmtId="0" fontId="114" fillId="0" borderId="101" xfId="0" applyFont="1" applyBorder="1" applyAlignment="1">
      <alignment horizontal="left"/>
    </xf>
    <xf numFmtId="0" fontId="92" fillId="0" borderId="46" xfId="0" applyFont="1" applyBorder="1" applyAlignment="1">
      <alignment horizontal="left" vertical="center" wrapText="1"/>
    </xf>
    <xf numFmtId="0" fontId="92" fillId="0" borderId="49" xfId="0" applyFont="1" applyBorder="1" applyAlignment="1">
      <alignment horizontal="left" vertical="center" wrapText="1"/>
    </xf>
    <xf numFmtId="0" fontId="92" fillId="0" borderId="37" xfId="0" applyFont="1" applyBorder="1" applyAlignment="1">
      <alignment horizontal="left" vertical="center" wrapText="1"/>
    </xf>
    <xf numFmtId="2" fontId="91" fillId="35" borderId="14" xfId="0" applyNumberFormat="1" applyFont="1" applyFill="1" applyBorder="1" applyAlignment="1">
      <alignment horizontal="center" vertical="center" wrapText="1"/>
    </xf>
    <xf numFmtId="2" fontId="92" fillId="35" borderId="14" xfId="0" applyNumberFormat="1" applyFont="1" applyFill="1" applyBorder="1" applyAlignment="1">
      <alignment horizontal="center" vertical="center" wrapText="1"/>
    </xf>
    <xf numFmtId="0" fontId="92" fillId="35" borderId="14" xfId="0" applyFont="1" applyFill="1" applyBorder="1" applyAlignment="1">
      <alignment horizontal="center" vertical="center" wrapText="1"/>
    </xf>
    <xf numFmtId="0" fontId="93" fillId="39" borderId="14" xfId="0" applyFont="1" applyFill="1" applyBorder="1" applyAlignment="1">
      <alignment horizontal="center" wrapText="1"/>
    </xf>
    <xf numFmtId="0" fontId="100" fillId="0" borderId="20" xfId="0" applyFont="1" applyBorder="1" applyAlignment="1">
      <alignment horizontal="left"/>
    </xf>
    <xf numFmtId="0" fontId="100" fillId="0" borderId="102" xfId="0" applyFont="1" applyBorder="1" applyAlignment="1">
      <alignment horizontal="left"/>
    </xf>
    <xf numFmtId="0" fontId="94" fillId="0" borderId="0" xfId="0" applyFont="1" applyAlignment="1">
      <alignment horizontal="left" wrapText="1"/>
    </xf>
    <xf numFmtId="0" fontId="94" fillId="0" borderId="47" xfId="0" applyFont="1" applyBorder="1" applyAlignment="1">
      <alignment horizontal="left" wrapText="1"/>
    </xf>
    <xf numFmtId="0" fontId="114" fillId="0" borderId="0" xfId="0" applyFont="1" applyAlignment="1">
      <alignment horizontal="left"/>
    </xf>
    <xf numFmtId="0" fontId="114" fillId="0" borderId="47" xfId="0" applyFont="1" applyBorder="1" applyAlignment="1">
      <alignment horizontal="left"/>
    </xf>
    <xf numFmtId="0" fontId="112" fillId="39" borderId="14" xfId="0" applyFont="1" applyFill="1" applyBorder="1" applyAlignment="1">
      <alignment horizontal="center" vertical="center" wrapText="1"/>
    </xf>
    <xf numFmtId="0" fontId="93" fillId="39" borderId="52" xfId="0" applyFont="1" applyFill="1" applyBorder="1" applyAlignment="1">
      <alignment horizontal="center" vertical="top" wrapText="1"/>
    </xf>
    <xf numFmtId="0" fontId="93" fillId="39" borderId="52" xfId="0" applyFont="1" applyFill="1" applyBorder="1" applyAlignment="1">
      <alignment horizontal="center" wrapText="1"/>
    </xf>
    <xf numFmtId="2" fontId="91" fillId="0" borderId="24" xfId="0" applyNumberFormat="1" applyFont="1" applyBorder="1" applyAlignment="1">
      <alignment horizontal="right" vertical="top" wrapText="1"/>
    </xf>
    <xf numFmtId="2" fontId="91" fillId="0" borderId="26" xfId="0" applyNumberFormat="1" applyFont="1" applyBorder="1" applyAlignment="1">
      <alignment horizontal="right" vertical="top" wrapText="1"/>
    </xf>
    <xf numFmtId="0" fontId="93" fillId="39" borderId="45" xfId="0" applyFont="1" applyFill="1" applyBorder="1" applyAlignment="1">
      <alignment horizontal="center" vertical="top" wrapText="1"/>
    </xf>
    <xf numFmtId="3" fontId="93" fillId="0" borderId="15" xfId="0" applyNumberFormat="1" applyFont="1" applyBorder="1" applyAlignment="1">
      <alignment horizontal="center" vertical="top" wrapText="1"/>
    </xf>
    <xf numFmtId="0" fontId="0" fillId="0" borderId="15" xfId="0" applyFont="1" applyBorder="1" applyAlignment="1">
      <alignment horizontal="center"/>
    </xf>
    <xf numFmtId="0" fontId="93" fillId="0" borderId="46" xfId="0" applyFont="1" applyBorder="1" applyAlignment="1">
      <alignment horizontal="center" vertical="top" wrapText="1"/>
    </xf>
    <xf numFmtId="0" fontId="93" fillId="0" borderId="49" xfId="0" applyFont="1" applyBorder="1" applyAlignment="1">
      <alignment horizontal="center" vertical="top" wrapText="1"/>
    </xf>
    <xf numFmtId="0" fontId="93" fillId="0" borderId="37" xfId="0" applyFont="1" applyBorder="1" applyAlignment="1">
      <alignment horizontal="center" vertical="top" wrapText="1"/>
    </xf>
    <xf numFmtId="2" fontId="110" fillId="35" borderId="103" xfId="0" applyNumberFormat="1" applyFont="1" applyFill="1" applyBorder="1" applyAlignment="1">
      <alignment horizontal="right" vertical="center" wrapText="1"/>
    </xf>
    <xf numFmtId="0" fontId="93" fillId="39" borderId="16" xfId="0" applyFont="1" applyFill="1" applyBorder="1" applyAlignment="1">
      <alignment horizontal="center" wrapText="1"/>
    </xf>
    <xf numFmtId="0" fontId="97" fillId="39" borderId="100" xfId="0" applyFont="1" applyFill="1" applyBorder="1" applyAlignment="1">
      <alignment horizontal="center" vertical="center" wrapText="1"/>
    </xf>
    <xf numFmtId="0" fontId="97" fillId="39" borderId="104" xfId="0" applyFont="1" applyFill="1" applyBorder="1" applyAlignment="1">
      <alignment horizontal="center" vertical="center" wrapText="1"/>
    </xf>
    <xf numFmtId="0" fontId="4" fillId="0" borderId="105" xfId="0" applyFont="1" applyBorder="1" applyAlignment="1">
      <alignment horizontal="center"/>
    </xf>
    <xf numFmtId="2" fontId="91" fillId="0" borderId="59" xfId="0" applyNumberFormat="1" applyFont="1" applyBorder="1" applyAlignment="1">
      <alignment horizontal="right" vertical="center" wrapText="1"/>
    </xf>
    <xf numFmtId="2" fontId="91" fillId="0" borderId="60" xfId="0" applyNumberFormat="1" applyFont="1" applyBorder="1" applyAlignment="1">
      <alignment horizontal="right" vertical="center" wrapText="1"/>
    </xf>
    <xf numFmtId="2" fontId="91" fillId="0" borderId="61" xfId="0" applyNumberFormat="1" applyFont="1" applyBorder="1" applyAlignment="1">
      <alignment horizontal="right" vertical="center" wrapText="1"/>
    </xf>
    <xf numFmtId="0" fontId="4" fillId="0" borderId="52" xfId="0" applyFont="1" applyBorder="1" applyAlignment="1">
      <alignment horizontal="center"/>
    </xf>
    <xf numFmtId="0" fontId="4" fillId="0" borderId="106" xfId="0" applyFont="1" applyBorder="1" applyAlignment="1">
      <alignment horizontal="center"/>
    </xf>
    <xf numFmtId="0" fontId="110" fillId="41" borderId="77" xfId="0" applyFont="1" applyFill="1" applyBorder="1" applyAlignment="1">
      <alignment horizontal="center" vertical="center" wrapText="1"/>
    </xf>
    <xf numFmtId="0" fontId="91" fillId="41" borderId="107" xfId="0" applyFont="1" applyFill="1" applyBorder="1" applyAlignment="1">
      <alignment horizontal="center" vertical="center" wrapText="1"/>
    </xf>
    <xf numFmtId="0" fontId="91" fillId="41" borderId="108" xfId="0" applyFont="1" applyFill="1" applyBorder="1" applyAlignment="1">
      <alignment horizontal="center" vertical="center" wrapText="1"/>
    </xf>
    <xf numFmtId="0" fontId="29" fillId="43" borderId="109" xfId="0" applyFont="1" applyFill="1" applyBorder="1" applyAlignment="1">
      <alignment horizontal="center" vertical="top" wrapText="1"/>
    </xf>
    <xf numFmtId="0" fontId="29" fillId="43" borderId="110" xfId="0" applyFont="1" applyFill="1" applyBorder="1" applyAlignment="1">
      <alignment horizontal="center" vertical="top" wrapText="1"/>
    </xf>
    <xf numFmtId="0" fontId="29" fillId="43" borderId="111" xfId="0" applyFont="1" applyFill="1" applyBorder="1" applyAlignment="1">
      <alignment horizontal="center" vertical="top" wrapText="1"/>
    </xf>
    <xf numFmtId="0" fontId="29" fillId="43" borderId="112" xfId="0" applyFont="1" applyFill="1" applyBorder="1" applyAlignment="1">
      <alignment horizontal="center" vertical="top" wrapText="1"/>
    </xf>
    <xf numFmtId="0" fontId="98" fillId="41" borderId="113" xfId="0" applyFont="1" applyFill="1" applyBorder="1" applyAlignment="1">
      <alignment horizontal="justify" vertical="center" wrapText="1"/>
    </xf>
    <xf numFmtId="0" fontId="98" fillId="41" borderId="81" xfId="0" applyFont="1" applyFill="1" applyBorder="1" applyAlignment="1">
      <alignment horizontal="justify" vertical="center" wrapText="1"/>
    </xf>
    <xf numFmtId="0" fontId="98" fillId="41" borderId="82" xfId="0" applyFont="1" applyFill="1" applyBorder="1" applyAlignment="1">
      <alignment horizontal="justify" vertical="center" wrapText="1"/>
    </xf>
    <xf numFmtId="0" fontId="98" fillId="41" borderId="114" xfId="0" applyFont="1" applyFill="1" applyBorder="1" applyAlignment="1">
      <alignment horizontal="justify" vertical="center" wrapText="1"/>
    </xf>
    <xf numFmtId="0" fontId="98" fillId="41" borderId="0" xfId="0" applyFont="1" applyFill="1" applyBorder="1" applyAlignment="1">
      <alignment horizontal="justify" vertical="center" wrapText="1"/>
    </xf>
    <xf numFmtId="0" fontId="98" fillId="41" borderId="23" xfId="0" applyFont="1" applyFill="1" applyBorder="1" applyAlignment="1">
      <alignment horizontal="justify" vertical="center" wrapText="1"/>
    </xf>
    <xf numFmtId="0" fontId="98" fillId="41" borderId="53" xfId="0" applyFont="1" applyFill="1" applyBorder="1" applyAlignment="1">
      <alignment horizontal="justify" vertical="center" wrapText="1"/>
    </xf>
    <xf numFmtId="0" fontId="98" fillId="41" borderId="100" xfId="0" applyFont="1" applyFill="1" applyBorder="1" applyAlignment="1">
      <alignment horizontal="justify" vertical="center" wrapText="1"/>
    </xf>
    <xf numFmtId="0" fontId="98" fillId="41" borderId="104" xfId="0" applyFont="1" applyFill="1" applyBorder="1" applyAlignment="1">
      <alignment horizontal="justify" vertical="center" wrapText="1"/>
    </xf>
    <xf numFmtId="0" fontId="91" fillId="0" borderId="109" xfId="0" applyFont="1" applyBorder="1" applyAlignment="1">
      <alignment horizontal="center" vertical="center" wrapText="1"/>
    </xf>
    <xf numFmtId="0" fontId="4" fillId="0" borderId="109" xfId="0" applyFont="1" applyBorder="1" applyAlignment="1">
      <alignment horizontal="center"/>
    </xf>
    <xf numFmtId="0" fontId="4" fillId="0" borderId="115" xfId="0" applyFont="1" applyBorder="1" applyAlignment="1">
      <alignment horizontal="center"/>
    </xf>
    <xf numFmtId="0" fontId="91" fillId="0" borderId="16" xfId="0" applyFont="1" applyBorder="1" applyAlignment="1">
      <alignment horizontal="center" vertical="center" wrapText="1"/>
    </xf>
    <xf numFmtId="0" fontId="4" fillId="0" borderId="116" xfId="0" applyFont="1" applyBorder="1" applyAlignment="1">
      <alignment horizontal="center"/>
    </xf>
    <xf numFmtId="0" fontId="4" fillId="0" borderId="117" xfId="0" applyFont="1" applyBorder="1" applyAlignment="1">
      <alignment horizontal="center"/>
    </xf>
    <xf numFmtId="0" fontId="91" fillId="0" borderId="14" xfId="0" applyFont="1" applyBorder="1" applyAlignment="1">
      <alignment horizontal="center" vertical="center" wrapText="1"/>
    </xf>
    <xf numFmtId="0" fontId="110" fillId="41" borderId="109" xfId="0" applyFont="1" applyFill="1" applyBorder="1" applyAlignment="1">
      <alignment horizontal="center" vertical="center" wrapText="1"/>
    </xf>
    <xf numFmtId="0" fontId="98" fillId="41" borderId="118" xfId="0" applyFont="1" applyFill="1" applyBorder="1" applyAlignment="1">
      <alignment horizontal="justify" vertical="center" wrapText="1"/>
    </xf>
    <xf numFmtId="0" fontId="98" fillId="41" borderId="71" xfId="0" applyFont="1" applyFill="1" applyBorder="1" applyAlignment="1">
      <alignment horizontal="justify" vertical="center" wrapText="1"/>
    </xf>
    <xf numFmtId="0" fontId="91" fillId="0" borderId="48" xfId="0" applyFont="1" applyBorder="1" applyAlignment="1">
      <alignment horizontal="center" vertical="center" wrapText="1"/>
    </xf>
    <xf numFmtId="0" fontId="4" fillId="0" borderId="48" xfId="0" applyFont="1" applyBorder="1" applyAlignment="1">
      <alignment horizontal="center"/>
    </xf>
    <xf numFmtId="0" fontId="4" fillId="0" borderId="119" xfId="0" applyFont="1" applyBorder="1" applyAlignment="1">
      <alignment horizontal="center"/>
    </xf>
    <xf numFmtId="0" fontId="4" fillId="0" borderId="120" xfId="0" applyFont="1" applyBorder="1" applyAlignment="1">
      <alignment horizontal="center"/>
    </xf>
    <xf numFmtId="0" fontId="0" fillId="0" borderId="121" xfId="0" applyFont="1" applyBorder="1" applyAlignment="1">
      <alignment horizontal="center"/>
    </xf>
    <xf numFmtId="0" fontId="0" fillId="0" borderId="36" xfId="0" applyFont="1" applyBorder="1" applyAlignment="1">
      <alignment horizontal="center"/>
    </xf>
    <xf numFmtId="0" fontId="0" fillId="0" borderId="122" xfId="0" applyFont="1" applyBorder="1" applyAlignment="1">
      <alignment horizontal="center"/>
    </xf>
    <xf numFmtId="0" fontId="0" fillId="0" borderId="114" xfId="0" applyFont="1" applyBorder="1" applyAlignment="1">
      <alignment horizontal="center"/>
    </xf>
    <xf numFmtId="0" fontId="0" fillId="0" borderId="0" xfId="0" applyFont="1" applyBorder="1" applyAlignment="1">
      <alignment horizontal="center"/>
    </xf>
    <xf numFmtId="0" fontId="0" fillId="0" borderId="123" xfId="0" applyFont="1" applyBorder="1" applyAlignment="1">
      <alignment horizontal="center"/>
    </xf>
    <xf numFmtId="0" fontId="0" fillId="0" borderId="53" xfId="0" applyFont="1" applyBorder="1" applyAlignment="1">
      <alignment horizontal="center"/>
    </xf>
    <xf numFmtId="0" fontId="0" fillId="0" borderId="100" xfId="0" applyFont="1" applyBorder="1" applyAlignment="1">
      <alignment horizontal="center"/>
    </xf>
    <xf numFmtId="0" fontId="0" fillId="0" borderId="124" xfId="0" applyFont="1" applyBorder="1" applyAlignment="1">
      <alignment horizontal="center"/>
    </xf>
    <xf numFmtId="0" fontId="4" fillId="0" borderId="46" xfId="0" applyFont="1" applyBorder="1" applyAlignment="1">
      <alignment horizontal="center"/>
    </xf>
    <xf numFmtId="0" fontId="88" fillId="41" borderId="125" xfId="0" applyFont="1" applyFill="1" applyBorder="1" applyAlignment="1">
      <alignment horizontal="center" vertical="center" wrapText="1"/>
    </xf>
    <xf numFmtId="0" fontId="88" fillId="41" borderId="126" xfId="0" applyFont="1" applyFill="1" applyBorder="1" applyAlignment="1">
      <alignment horizontal="center" vertical="center" wrapText="1"/>
    </xf>
    <xf numFmtId="0" fontId="89" fillId="41" borderId="12" xfId="0" applyFont="1" applyFill="1" applyBorder="1" applyAlignment="1">
      <alignment horizontal="left" vertical="center" wrapText="1"/>
    </xf>
    <xf numFmtId="0" fontId="88" fillId="35" borderId="41" xfId="0" applyFont="1" applyFill="1" applyBorder="1" applyAlignment="1">
      <alignment horizontal="center" vertical="center" wrapText="1"/>
    </xf>
    <xf numFmtId="0" fontId="4" fillId="34" borderId="69" xfId="0" applyFont="1" applyFill="1" applyBorder="1" applyAlignment="1">
      <alignment/>
    </xf>
    <xf numFmtId="0" fontId="4" fillId="34" borderId="32" xfId="0" applyFont="1" applyFill="1" applyBorder="1" applyAlignment="1">
      <alignment/>
    </xf>
    <xf numFmtId="0" fontId="88" fillId="35" borderId="11" xfId="0" applyFont="1" applyFill="1" applyBorder="1" applyAlignment="1">
      <alignment horizontal="center" vertical="center" wrapText="1"/>
    </xf>
    <xf numFmtId="0" fontId="4" fillId="34" borderId="12" xfId="0" applyFont="1" applyFill="1" applyBorder="1" applyAlignment="1">
      <alignment/>
    </xf>
    <xf numFmtId="0" fontId="4" fillId="34" borderId="13" xfId="0" applyFont="1" applyFill="1" applyBorder="1" applyAlignment="1">
      <alignment/>
    </xf>
    <xf numFmtId="0" fontId="89" fillId="35" borderId="38" xfId="0" applyFont="1" applyFill="1" applyBorder="1" applyAlignment="1">
      <alignment horizontal="center" vertical="center" wrapText="1"/>
    </xf>
    <xf numFmtId="0" fontId="4" fillId="34" borderId="35" xfId="0" applyFont="1" applyFill="1" applyBorder="1" applyAlignment="1">
      <alignment/>
    </xf>
    <xf numFmtId="0" fontId="4" fillId="34" borderId="33" xfId="0" applyFont="1" applyFill="1" applyBorder="1" applyAlignment="1">
      <alignment/>
    </xf>
    <xf numFmtId="0" fontId="89" fillId="35" borderId="42" xfId="0" applyFont="1" applyFill="1" applyBorder="1" applyAlignment="1">
      <alignment horizontal="center" vertical="center" wrapText="1"/>
    </xf>
    <xf numFmtId="0" fontId="36" fillId="34" borderId="0" xfId="0" applyFont="1" applyFill="1" applyBorder="1" applyAlignment="1">
      <alignment/>
    </xf>
    <xf numFmtId="0" fontId="36" fillId="34" borderId="47" xfId="0" applyFont="1" applyFill="1" applyBorder="1" applyAlignment="1">
      <alignment/>
    </xf>
    <xf numFmtId="0" fontId="4" fillId="0" borderId="12" xfId="0" applyFont="1" applyBorder="1" applyAlignment="1">
      <alignment horizontal="left"/>
    </xf>
    <xf numFmtId="0" fontId="4" fillId="0" borderId="13" xfId="0" applyFont="1" applyBorder="1" applyAlignment="1">
      <alignment horizontal="left"/>
    </xf>
    <xf numFmtId="0" fontId="88" fillId="0" borderId="69" xfId="0" applyFont="1" applyBorder="1" applyAlignment="1">
      <alignment horizontal="center" vertical="center" wrapText="1"/>
    </xf>
    <xf numFmtId="0" fontId="108" fillId="41" borderId="35" xfId="0" applyFont="1" applyFill="1" applyBorder="1" applyAlignment="1">
      <alignment horizontal="left" vertical="center" wrapText="1"/>
    </xf>
    <xf numFmtId="0" fontId="108" fillId="41" borderId="33" xfId="0" applyFont="1" applyFill="1" applyBorder="1" applyAlignment="1">
      <alignment horizontal="left" vertical="center" wrapText="1"/>
    </xf>
    <xf numFmtId="0" fontId="4" fillId="0" borderId="126" xfId="0" applyFont="1" applyBorder="1" applyAlignment="1">
      <alignment horizontal="center"/>
    </xf>
    <xf numFmtId="0" fontId="4" fillId="0" borderId="20" xfId="0" applyFont="1" applyBorder="1" applyAlignment="1">
      <alignment horizontal="center"/>
    </xf>
    <xf numFmtId="0" fontId="4" fillId="0" borderId="102" xfId="0" applyFont="1" applyBorder="1" applyAlignment="1">
      <alignment horizontal="center"/>
    </xf>
    <xf numFmtId="0" fontId="88" fillId="40" borderId="127" xfId="0" applyFont="1" applyFill="1" applyBorder="1" applyAlignment="1">
      <alignment horizontal="center" vertical="center" wrapText="1"/>
    </xf>
    <xf numFmtId="0" fontId="88" fillId="40" borderId="12" xfId="0" applyFont="1" applyFill="1" applyBorder="1" applyAlignment="1">
      <alignment horizontal="center" vertical="center" wrapText="1"/>
    </xf>
    <xf numFmtId="0" fontId="88" fillId="40" borderId="14" xfId="0" applyFont="1" applyFill="1" applyBorder="1" applyAlignment="1">
      <alignment horizontal="center" vertical="center" wrapText="1"/>
    </xf>
    <xf numFmtId="0" fontId="88" fillId="41" borderId="125" xfId="0" applyFont="1" applyFill="1" applyBorder="1" applyAlignment="1">
      <alignment horizontal="left" vertical="center" wrapText="1"/>
    </xf>
    <xf numFmtId="0" fontId="88" fillId="41" borderId="126" xfId="0" applyFont="1" applyFill="1" applyBorder="1" applyAlignment="1">
      <alignment horizontal="left" vertical="center" wrapText="1"/>
    </xf>
    <xf numFmtId="0" fontId="4" fillId="0" borderId="128" xfId="0" applyFont="1" applyBorder="1" applyAlignment="1">
      <alignment horizontal="center"/>
    </xf>
    <xf numFmtId="0" fontId="0" fillId="0" borderId="38" xfId="0" applyFont="1" applyBorder="1" applyAlignment="1">
      <alignment horizontal="center"/>
    </xf>
    <xf numFmtId="0" fontId="0" fillId="0" borderId="35" xfId="0" applyFont="1" applyBorder="1" applyAlignment="1">
      <alignment horizontal="center"/>
    </xf>
    <xf numFmtId="0" fontId="88" fillId="40" borderId="16" xfId="0" applyFont="1" applyFill="1" applyBorder="1" applyAlignment="1">
      <alignment horizontal="center"/>
    </xf>
    <xf numFmtId="0" fontId="4" fillId="0" borderId="69" xfId="0" applyFont="1" applyBorder="1" applyAlignment="1">
      <alignment horizontal="left"/>
    </xf>
    <xf numFmtId="0" fontId="4" fillId="0" borderId="32" xfId="0" applyFont="1" applyBorder="1" applyAlignment="1">
      <alignment horizontal="left"/>
    </xf>
    <xf numFmtId="0" fontId="89" fillId="41" borderId="38" xfId="0" applyFont="1" applyFill="1" applyBorder="1" applyAlignment="1">
      <alignment horizontal="left" vertical="center" wrapText="1"/>
    </xf>
    <xf numFmtId="0" fontId="88" fillId="0" borderId="11" xfId="0" applyFont="1" applyBorder="1" applyAlignment="1">
      <alignment horizontal="center" wrapText="1"/>
    </xf>
    <xf numFmtId="0" fontId="88" fillId="0" borderId="12" xfId="0" applyFont="1" applyBorder="1" applyAlignment="1">
      <alignment horizontal="center" wrapText="1"/>
    </xf>
    <xf numFmtId="0" fontId="88" fillId="0" borderId="13" xfId="0" applyFont="1" applyBorder="1" applyAlignment="1">
      <alignment horizontal="center" wrapText="1"/>
    </xf>
    <xf numFmtId="0" fontId="88" fillId="41" borderId="14" xfId="0" applyFont="1" applyFill="1" applyBorder="1" applyAlignment="1">
      <alignment horizontal="center" vertical="center" wrapText="1"/>
    </xf>
    <xf numFmtId="0" fontId="88" fillId="41" borderId="129" xfId="0" applyFont="1" applyFill="1" applyBorder="1" applyAlignment="1">
      <alignment horizontal="center" vertical="center" wrapText="1"/>
    </xf>
    <xf numFmtId="0" fontId="88" fillId="43" borderId="46" xfId="0" applyFont="1" applyFill="1" applyBorder="1" applyAlignment="1">
      <alignment horizontal="center" vertical="center"/>
    </xf>
    <xf numFmtId="0" fontId="88" fillId="43" borderId="37" xfId="0" applyFont="1" applyFill="1" applyBorder="1" applyAlignment="1">
      <alignment horizontal="center" vertical="center"/>
    </xf>
    <xf numFmtId="0" fontId="88" fillId="33" borderId="11" xfId="0" applyFont="1" applyFill="1" applyBorder="1" applyAlignment="1">
      <alignment horizontal="left"/>
    </xf>
    <xf numFmtId="0" fontId="4" fillId="0" borderId="130" xfId="0" applyFont="1" applyBorder="1" applyAlignment="1">
      <alignment horizontal="center"/>
    </xf>
    <xf numFmtId="0" fontId="4" fillId="0" borderId="35" xfId="0" applyFont="1" applyBorder="1" applyAlignment="1">
      <alignment horizontal="left"/>
    </xf>
    <xf numFmtId="0" fontId="4" fillId="0" borderId="33" xfId="0" applyFont="1" applyBorder="1" applyAlignment="1">
      <alignment horizontal="left"/>
    </xf>
    <xf numFmtId="0" fontId="115" fillId="41" borderId="131" xfId="0" applyFont="1" applyFill="1" applyBorder="1" applyAlignment="1">
      <alignment horizontal="left" vertical="center" wrapText="1"/>
    </xf>
    <xf numFmtId="0" fontId="12" fillId="0" borderId="132" xfId="0" applyFont="1" applyBorder="1" applyAlignment="1">
      <alignment horizontal="left"/>
    </xf>
    <xf numFmtId="0" fontId="12" fillId="0" borderId="36" xfId="0" applyFont="1" applyBorder="1" applyAlignment="1">
      <alignment horizontal="left"/>
    </xf>
    <xf numFmtId="0" fontId="12" fillId="0" borderId="133" xfId="0" applyFont="1" applyBorder="1" applyAlignment="1">
      <alignment horizontal="left"/>
    </xf>
    <xf numFmtId="0" fontId="88" fillId="41" borderId="134" xfId="0" applyFont="1" applyFill="1" applyBorder="1" applyAlignment="1">
      <alignment horizontal="center" vertical="center" wrapText="1"/>
    </xf>
    <xf numFmtId="0" fontId="88" fillId="41" borderId="40" xfId="0" applyFont="1" applyFill="1" applyBorder="1" applyAlignment="1">
      <alignment horizontal="center" vertical="center" wrapText="1"/>
    </xf>
    <xf numFmtId="0" fontId="88" fillId="43" borderId="59" xfId="0" applyFont="1" applyFill="1" applyBorder="1" applyAlignment="1">
      <alignment horizontal="center" vertical="center"/>
    </xf>
    <xf numFmtId="0" fontId="88" fillId="43" borderId="61" xfId="0" applyFont="1" applyFill="1" applyBorder="1" applyAlignment="1">
      <alignment horizontal="center" vertical="center"/>
    </xf>
    <xf numFmtId="0" fontId="4" fillId="0" borderId="40" xfId="0" applyFont="1" applyBorder="1" applyAlignment="1">
      <alignment horizontal="center"/>
    </xf>
    <xf numFmtId="0" fontId="88" fillId="41" borderId="52" xfId="0" applyFont="1" applyFill="1" applyBorder="1" applyAlignment="1">
      <alignment horizontal="center" vertical="center" wrapText="1"/>
    </xf>
    <xf numFmtId="0" fontId="12" fillId="0" borderId="24" xfId="0" applyFont="1" applyBorder="1" applyAlignment="1">
      <alignment horizontal="center"/>
    </xf>
    <xf numFmtId="0" fontId="12" fillId="0" borderId="25" xfId="0" applyFont="1" applyBorder="1" applyAlignment="1">
      <alignment horizontal="center"/>
    </xf>
    <xf numFmtId="0" fontId="12" fillId="0" borderId="65" xfId="0" applyFont="1" applyBorder="1" applyAlignment="1">
      <alignment horizontal="center"/>
    </xf>
    <xf numFmtId="0" fontId="12" fillId="0" borderId="26" xfId="0" applyFont="1" applyBorder="1" applyAlignment="1">
      <alignment horizontal="center"/>
    </xf>
    <xf numFmtId="0" fontId="12" fillId="0" borderId="15" xfId="0" applyFont="1" applyBorder="1" applyAlignment="1">
      <alignment horizontal="center"/>
    </xf>
    <xf numFmtId="0" fontId="12" fillId="0" borderId="46" xfId="0" applyFont="1" applyBorder="1" applyAlignment="1">
      <alignment horizontal="center"/>
    </xf>
    <xf numFmtId="0" fontId="12" fillId="0" borderId="49" xfId="0" applyFont="1" applyBorder="1" applyAlignment="1">
      <alignment horizontal="center"/>
    </xf>
    <xf numFmtId="0" fontId="88" fillId="0" borderId="30" xfId="0" applyFont="1" applyBorder="1" applyAlignment="1">
      <alignment horizontal="left" vertical="center" wrapText="1"/>
    </xf>
    <xf numFmtId="0" fontId="88" fillId="0" borderId="135" xfId="0" applyFont="1" applyBorder="1" applyAlignment="1">
      <alignment horizontal="left" vertical="center" wrapText="1"/>
    </xf>
    <xf numFmtId="0" fontId="88" fillId="0" borderId="31" xfId="0" applyFont="1" applyBorder="1" applyAlignment="1">
      <alignment horizontal="left" vertical="center" wrapText="1"/>
    </xf>
    <xf numFmtId="0" fontId="91" fillId="0" borderId="136" xfId="0" applyFont="1" applyBorder="1" applyAlignment="1">
      <alignment horizontal="left" vertical="center" wrapText="1"/>
    </xf>
    <xf numFmtId="0" fontId="91" fillId="0" borderId="137" xfId="0" applyFont="1" applyBorder="1" applyAlignment="1">
      <alignment horizontal="left" vertical="center" wrapText="1"/>
    </xf>
    <xf numFmtId="0" fontId="91" fillId="0" borderId="138" xfId="0" applyFont="1" applyBorder="1" applyAlignment="1">
      <alignment horizontal="left" vertical="center" wrapText="1"/>
    </xf>
    <xf numFmtId="0" fontId="91" fillId="0" borderId="139" xfId="0" applyFont="1" applyBorder="1" applyAlignment="1">
      <alignment horizontal="left" vertical="center" wrapText="1"/>
    </xf>
    <xf numFmtId="0" fontId="91" fillId="0" borderId="114" xfId="0" applyFont="1" applyBorder="1" applyAlignment="1">
      <alignment horizontal="left" vertical="center" wrapText="1"/>
    </xf>
    <xf numFmtId="0" fontId="91" fillId="0" borderId="14" xfId="0" applyFont="1" applyBorder="1" applyAlignment="1">
      <alignment horizontal="left" vertical="center" wrapText="1"/>
    </xf>
    <xf numFmtId="0" fontId="4" fillId="0" borderId="140" xfId="0" applyFont="1" applyBorder="1" applyAlignment="1">
      <alignment horizontal="center"/>
    </xf>
    <xf numFmtId="0" fontId="88" fillId="0" borderId="33" xfId="0" applyFont="1" applyBorder="1" applyAlignment="1">
      <alignment horizontal="left" vertical="center" wrapText="1"/>
    </xf>
    <xf numFmtId="0" fontId="88" fillId="0" borderId="47" xfId="0" applyFont="1" applyBorder="1" applyAlignment="1">
      <alignment horizontal="left" vertical="center" wrapText="1"/>
    </xf>
    <xf numFmtId="0" fontId="88" fillId="0" borderId="32" xfId="0" applyFont="1" applyBorder="1" applyAlignment="1">
      <alignment horizontal="left" vertical="center" wrapText="1"/>
    </xf>
    <xf numFmtId="0" fontId="12" fillId="0" borderId="63" xfId="0" applyFont="1" applyBorder="1" applyAlignment="1">
      <alignment horizontal="center"/>
    </xf>
    <xf numFmtId="0" fontId="12" fillId="0" borderId="64" xfId="0" applyFont="1" applyBorder="1" applyAlignment="1">
      <alignment horizontal="center"/>
    </xf>
    <xf numFmtId="0" fontId="12" fillId="0" borderId="68" xfId="0" applyFont="1" applyBorder="1" applyAlignment="1">
      <alignment horizontal="center"/>
    </xf>
    <xf numFmtId="0" fontId="97" fillId="39" borderId="54" xfId="0" applyFont="1" applyFill="1" applyBorder="1" applyAlignment="1">
      <alignment horizontal="center" vertical="center" wrapText="1"/>
    </xf>
    <xf numFmtId="0" fontId="97" fillId="39" borderId="55" xfId="0" applyFont="1" applyFill="1" applyBorder="1" applyAlignment="1">
      <alignment horizontal="center" vertical="center" wrapText="1"/>
    </xf>
    <xf numFmtId="0" fontId="114" fillId="0" borderId="0" xfId="0" applyFont="1" applyAlignment="1">
      <alignment horizontal="left" vertical="center" wrapText="1"/>
    </xf>
    <xf numFmtId="0" fontId="114" fillId="0" borderId="47" xfId="0" applyFont="1" applyBorder="1" applyAlignment="1">
      <alignment horizontal="left" vertical="center" wrapText="1"/>
    </xf>
    <xf numFmtId="0" fontId="99" fillId="34" borderId="0" xfId="0" applyFont="1" applyFill="1" applyBorder="1" applyAlignment="1">
      <alignment horizontal="left" vertical="center" wrapText="1"/>
    </xf>
    <xf numFmtId="0" fontId="99" fillId="34" borderId="36" xfId="0" applyFont="1" applyFill="1" applyBorder="1" applyAlignment="1">
      <alignment horizontal="left" vertical="center" wrapText="1"/>
    </xf>
    <xf numFmtId="0" fontId="99" fillId="34" borderId="99" xfId="0" applyFont="1" applyFill="1" applyBorder="1" applyAlignment="1">
      <alignment horizontal="left" vertical="center" wrapText="1"/>
    </xf>
    <xf numFmtId="0" fontId="26" fillId="34" borderId="16" xfId="0" applyFont="1" applyFill="1" applyBorder="1" applyAlignment="1">
      <alignment horizontal="center" vertical="center" wrapText="1"/>
    </xf>
    <xf numFmtId="0" fontId="0" fillId="34" borderId="18" xfId="0" applyFill="1" applyBorder="1" applyAlignment="1">
      <alignment horizontal="center" vertical="center" wrapText="1"/>
    </xf>
    <xf numFmtId="0" fontId="0" fillId="34" borderId="15" xfId="0" applyFill="1" applyBorder="1" applyAlignment="1">
      <alignment horizontal="center" vertical="center" wrapText="1"/>
    </xf>
    <xf numFmtId="0" fontId="25" fillId="34" borderId="0" xfId="0" applyFont="1" applyFill="1" applyAlignment="1">
      <alignment horizontal="center" vertical="center" wrapText="1"/>
    </xf>
    <xf numFmtId="0" fontId="25" fillId="0" borderId="0" xfId="0" applyFont="1" applyFill="1" applyAlignment="1">
      <alignment horizontal="center"/>
    </xf>
    <xf numFmtId="0" fontId="28" fillId="0" borderId="46" xfId="0" applyFont="1" applyBorder="1" applyAlignment="1">
      <alignment horizontal="right" vertical="center" wrapText="1"/>
    </xf>
    <xf numFmtId="0" fontId="28" fillId="0" borderId="49" xfId="0" applyFont="1" applyBorder="1" applyAlignment="1">
      <alignment horizontal="right" vertical="center" wrapText="1"/>
    </xf>
    <xf numFmtId="0" fontId="28" fillId="0" borderId="37" xfId="0" applyFont="1" applyBorder="1" applyAlignment="1">
      <alignment horizontal="right" vertical="center" wrapText="1"/>
    </xf>
    <xf numFmtId="0" fontId="28" fillId="0" borderId="46" xfId="0" applyFont="1" applyBorder="1" applyAlignment="1">
      <alignment horizontal="right" vertical="top" wrapText="1"/>
    </xf>
    <xf numFmtId="0" fontId="28" fillId="0" borderId="49" xfId="0" applyFont="1" applyBorder="1" applyAlignment="1">
      <alignment horizontal="right" vertical="top" wrapText="1"/>
    </xf>
    <xf numFmtId="0" fontId="28" fillId="0" borderId="37" xfId="0" applyFont="1" applyBorder="1" applyAlignment="1">
      <alignment horizontal="right" vertical="top" wrapText="1"/>
    </xf>
    <xf numFmtId="0" fontId="26" fillId="34" borderId="18" xfId="0"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32" fillId="34" borderId="16" xfId="0" applyFont="1" applyFill="1" applyBorder="1" applyAlignment="1">
      <alignment horizontal="center" vertical="center" wrapText="1"/>
    </xf>
    <xf numFmtId="0" fontId="26" fillId="0" borderId="0" xfId="0" applyFont="1" applyBorder="1" applyAlignment="1">
      <alignment horizontal="left" vertical="center" wrapText="1"/>
    </xf>
    <xf numFmtId="0" fontId="29" fillId="0" borderId="0" xfId="0" applyFont="1" applyBorder="1" applyAlignment="1">
      <alignment horizontal="left" wrapText="1"/>
    </xf>
    <xf numFmtId="0" fontId="29" fillId="38" borderId="20" xfId="0" applyFont="1" applyFill="1" applyBorder="1" applyAlignment="1">
      <alignment horizontal="center" vertical="center"/>
    </xf>
    <xf numFmtId="0" fontId="29" fillId="38" borderId="0" xfId="0" applyFont="1" applyFill="1" applyBorder="1" applyAlignment="1">
      <alignment horizontal="center" vertical="center"/>
    </xf>
    <xf numFmtId="0" fontId="29" fillId="38" borderId="25" xfId="0" applyFont="1" applyFill="1" applyBorder="1" applyAlignment="1">
      <alignment horizontal="center" vertical="center"/>
    </xf>
    <xf numFmtId="0" fontId="26" fillId="38" borderId="20" xfId="0" applyFont="1" applyFill="1" applyBorder="1" applyAlignment="1">
      <alignment horizontal="center" vertical="center" wrapText="1"/>
    </xf>
    <xf numFmtId="3" fontId="26" fillId="38" borderId="0" xfId="0" applyNumberFormat="1" applyFont="1" applyFill="1" applyBorder="1" applyAlignment="1">
      <alignment horizontal="center" wrapText="1"/>
    </xf>
    <xf numFmtId="3" fontId="29" fillId="38" borderId="25" xfId="0" applyNumberFormat="1" applyFont="1" applyFill="1" applyBorder="1" applyAlignment="1">
      <alignment horizontal="center"/>
    </xf>
    <xf numFmtId="0" fontId="29" fillId="0" borderId="20" xfId="0" applyFont="1" applyBorder="1" applyAlignment="1">
      <alignment horizontal="justify" vertical="center" wrapText="1"/>
    </xf>
    <xf numFmtId="0" fontId="29" fillId="0" borderId="0" xfId="0" applyFont="1" applyBorder="1" applyAlignment="1">
      <alignment horizontal="justify" vertical="center" wrapText="1"/>
    </xf>
    <xf numFmtId="0" fontId="26" fillId="0" borderId="14" xfId="0" applyFont="1" applyFill="1" applyBorder="1" applyAlignment="1">
      <alignment horizontal="center" vertical="top" wrapText="1"/>
    </xf>
    <xf numFmtId="0" fontId="26" fillId="0" borderId="14" xfId="0" applyFont="1" applyFill="1" applyBorder="1" applyAlignment="1">
      <alignment horizontal="left" vertical="top" wrapText="1"/>
    </xf>
    <xf numFmtId="4" fontId="26" fillId="0" borderId="14" xfId="0" applyNumberFormat="1" applyFont="1" applyFill="1" applyBorder="1" applyAlignment="1">
      <alignment horizontal="center" vertical="top" wrapText="1"/>
    </xf>
    <xf numFmtId="4" fontId="26" fillId="0" borderId="14" xfId="0" applyNumberFormat="1" applyFont="1" applyFill="1" applyBorder="1" applyAlignment="1">
      <alignment horizontal="right" indent="1"/>
    </xf>
    <xf numFmtId="3" fontId="26" fillId="0" borderId="14" xfId="0" applyNumberFormat="1" applyFont="1" applyFill="1" applyBorder="1" applyAlignment="1">
      <alignment horizontal="right"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142875</xdr:colOff>
      <xdr:row>0</xdr:row>
      <xdr:rowOff>38100</xdr:rowOff>
    </xdr:from>
    <xdr:to>
      <xdr:col>30</xdr:col>
      <xdr:colOff>209550</xdr:colOff>
      <xdr:row>4</xdr:row>
      <xdr:rowOff>180975</xdr:rowOff>
    </xdr:to>
    <xdr:pic>
      <xdr:nvPicPr>
        <xdr:cNvPr id="1" name="Picture 2"/>
        <xdr:cNvPicPr preferRelativeResize="1">
          <a:picLocks noChangeAspect="1"/>
        </xdr:cNvPicPr>
      </xdr:nvPicPr>
      <xdr:blipFill>
        <a:blip r:embed="rId1"/>
        <a:stretch>
          <a:fillRect/>
        </a:stretch>
      </xdr:blipFill>
      <xdr:spPr>
        <a:xfrm>
          <a:off x="3667125" y="38100"/>
          <a:ext cx="3648075" cy="1057275"/>
        </a:xfrm>
        <a:prstGeom prst="rect">
          <a:avLst/>
        </a:prstGeom>
        <a:noFill/>
        <a:ln w="9525" cmpd="sng">
          <a:noFill/>
        </a:ln>
      </xdr:spPr>
    </xdr:pic>
    <xdr:clientData/>
  </xdr:twoCellAnchor>
  <xdr:twoCellAnchor>
    <xdr:from>
      <xdr:col>0</xdr:col>
      <xdr:colOff>57150</xdr:colOff>
      <xdr:row>0</xdr:row>
      <xdr:rowOff>0</xdr:rowOff>
    </xdr:from>
    <xdr:to>
      <xdr:col>5</xdr:col>
      <xdr:colOff>152400</xdr:colOff>
      <xdr:row>4</xdr:row>
      <xdr:rowOff>123825</xdr:rowOff>
    </xdr:to>
    <xdr:pic>
      <xdr:nvPicPr>
        <xdr:cNvPr id="2" name="Picture 1"/>
        <xdr:cNvPicPr preferRelativeResize="1">
          <a:picLocks noChangeAspect="1"/>
        </xdr:cNvPicPr>
      </xdr:nvPicPr>
      <xdr:blipFill>
        <a:blip r:embed="rId2"/>
        <a:stretch>
          <a:fillRect/>
        </a:stretch>
      </xdr:blipFill>
      <xdr:spPr>
        <a:xfrm>
          <a:off x="57150" y="0"/>
          <a:ext cx="11239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1009"/>
  <sheetViews>
    <sheetView view="pageBreakPreview" zoomScaleNormal="130" zoomScaleSheetLayoutView="100" zoomScalePageLayoutView="0" workbookViewId="0" topLeftCell="A1">
      <selection activeCell="AF12" sqref="AF12"/>
    </sheetView>
  </sheetViews>
  <sheetFormatPr defaultColWidth="15.140625" defaultRowHeight="15" customHeight="1"/>
  <cols>
    <col min="1" max="1" width="4.00390625" style="0" customWidth="1"/>
    <col min="2" max="11" width="2.8515625" style="0" customWidth="1"/>
    <col min="12" max="12" width="3.421875" style="0" customWidth="1"/>
    <col min="13" max="13" width="3.57421875" style="0" customWidth="1"/>
    <col min="14" max="14" width="3.7109375" style="0" customWidth="1"/>
    <col min="15" max="15" width="4.8515625" style="0" customWidth="1"/>
    <col min="16" max="17" width="4.7109375" style="0" customWidth="1"/>
    <col min="18" max="18" width="3.7109375" style="0" customWidth="1"/>
    <col min="19" max="19" width="4.57421875" style="0" customWidth="1"/>
    <col min="20" max="20" width="3.8515625" style="0" customWidth="1"/>
    <col min="21" max="21" width="4.140625" style="0" customWidth="1"/>
    <col min="22" max="22" width="3.7109375" style="0" customWidth="1"/>
    <col min="23" max="23" width="3.28125" style="21" customWidth="1"/>
    <col min="24" max="24" width="3.57421875" style="0" customWidth="1"/>
    <col min="25" max="25" width="3.7109375" style="0" customWidth="1"/>
    <col min="26" max="26" width="3.00390625" style="0" customWidth="1"/>
    <col min="27" max="27" width="4.421875" style="21" customWidth="1"/>
    <col min="28" max="28" width="4.28125" style="21" customWidth="1"/>
    <col min="29" max="29" width="3.28125" style="21" customWidth="1"/>
    <col min="30" max="30" width="3.421875" style="0" customWidth="1"/>
    <col min="31" max="31" width="3.57421875" style="0" customWidth="1"/>
    <col min="32" max="32" width="90.421875" style="0" customWidth="1"/>
    <col min="33" max="33" width="14.7109375" style="0" customWidth="1"/>
    <col min="34" max="40" width="2.8515625" style="0" hidden="1" customWidth="1"/>
    <col min="41" max="41" width="3.7109375" style="0" hidden="1" customWidth="1"/>
    <col min="42" max="43" width="4.421875" style="0" hidden="1" customWidth="1"/>
    <col min="44" max="44" width="4.00390625" style="0" hidden="1" customWidth="1"/>
    <col min="45" max="46" width="2.8515625" style="0" hidden="1" customWidth="1"/>
    <col min="47" max="47" width="17.28125" style="0" hidden="1" customWidth="1"/>
  </cols>
  <sheetData>
    <row r="1" spans="1:35" s="21" customFormat="1" ht="15" customHeight="1">
      <c r="A1" s="534"/>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6"/>
      <c r="AI1" s="19" t="s">
        <v>463</v>
      </c>
    </row>
    <row r="2" spans="1:35" s="21" customFormat="1" ht="15" customHeight="1">
      <c r="A2" s="537"/>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9"/>
      <c r="AI2" s="19" t="s">
        <v>74</v>
      </c>
    </row>
    <row r="3" spans="1:44" s="21" customFormat="1" ht="19.5" customHeight="1">
      <c r="A3" s="537"/>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9"/>
      <c r="AI3" s="19" t="s">
        <v>75</v>
      </c>
      <c r="AR3" s="21">
        <v>10</v>
      </c>
    </row>
    <row r="4" spans="1:46" ht="22.5" customHeight="1">
      <c r="A4" s="537"/>
      <c r="B4" s="538"/>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9"/>
      <c r="AF4" s="1"/>
      <c r="AG4" s="2"/>
      <c r="AH4" s="2"/>
      <c r="AI4" s="19" t="s">
        <v>76</v>
      </c>
      <c r="AJ4" s="2"/>
      <c r="AK4" s="2"/>
      <c r="AL4" s="2"/>
      <c r="AM4" s="2"/>
      <c r="AN4" s="2"/>
      <c r="AO4" s="2"/>
      <c r="AP4" s="2"/>
      <c r="AQ4" s="2"/>
      <c r="AR4" s="102"/>
      <c r="AS4" s="2"/>
      <c r="AT4" s="2"/>
    </row>
    <row r="5" spans="1:46" ht="33" customHeight="1" thickBot="1">
      <c r="A5" s="540"/>
      <c r="B5" s="541"/>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2"/>
      <c r="AF5" s="1"/>
      <c r="AG5" s="2"/>
      <c r="AH5" s="2"/>
      <c r="AI5" s="2"/>
      <c r="AJ5" s="2"/>
      <c r="AK5" s="2"/>
      <c r="AL5" s="2"/>
      <c r="AM5" s="2"/>
      <c r="AN5" s="2"/>
      <c r="AO5" s="2"/>
      <c r="AP5" s="2"/>
      <c r="AQ5" s="2"/>
      <c r="AR5" s="102">
        <v>6</v>
      </c>
      <c r="AS5" s="2"/>
      <c r="AT5" s="2"/>
    </row>
    <row r="6" spans="1:46" ht="33" customHeight="1">
      <c r="A6" s="547" t="s">
        <v>432</v>
      </c>
      <c r="B6" s="548"/>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9"/>
      <c r="AF6" s="1"/>
      <c r="AG6" s="2"/>
      <c r="AH6" s="2"/>
      <c r="AI6" s="2"/>
      <c r="AJ6" s="2"/>
      <c r="AK6" s="2"/>
      <c r="AL6" s="2"/>
      <c r="AM6" s="2"/>
      <c r="AN6" s="2"/>
      <c r="AO6" s="2"/>
      <c r="AP6" s="2"/>
      <c r="AQ6" s="2"/>
      <c r="AR6" s="102"/>
      <c r="AS6" s="2"/>
      <c r="AT6" s="2"/>
    </row>
    <row r="7" spans="1:46" ht="15.75" customHeight="1">
      <c r="A7" s="550" t="s">
        <v>1</v>
      </c>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2"/>
      <c r="AF7" s="1"/>
      <c r="AG7" s="2"/>
      <c r="AH7" s="2"/>
      <c r="AI7" s="99"/>
      <c r="AJ7" s="2"/>
      <c r="AK7" s="2"/>
      <c r="AL7" s="2"/>
      <c r="AM7" s="2"/>
      <c r="AN7" s="2"/>
      <c r="AO7" s="2"/>
      <c r="AP7" s="2"/>
      <c r="AQ7" s="2"/>
      <c r="AR7" s="102">
        <v>3</v>
      </c>
      <c r="AS7" s="2"/>
      <c r="AT7" s="2"/>
    </row>
    <row r="8" spans="1:46" ht="15.75" customHeight="1">
      <c r="A8" s="550" t="s">
        <v>2</v>
      </c>
      <c r="B8" s="551"/>
      <c r="C8" s="551"/>
      <c r="D8" s="551"/>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2"/>
      <c r="AF8" s="1"/>
      <c r="AG8" s="2"/>
      <c r="AH8" s="2"/>
      <c r="AI8" s="101" t="s">
        <v>290</v>
      </c>
      <c r="AJ8" s="2"/>
      <c r="AK8" s="2"/>
      <c r="AL8" s="2"/>
      <c r="AM8" s="2"/>
      <c r="AN8" s="2"/>
      <c r="AO8" s="2"/>
      <c r="AP8" s="2"/>
      <c r="AQ8" s="2"/>
      <c r="AR8" s="13" t="s">
        <v>369</v>
      </c>
      <c r="AS8" s="2"/>
      <c r="AT8" s="2"/>
    </row>
    <row r="9" spans="1:47" ht="15.75" customHeight="1">
      <c r="A9" s="553" t="s">
        <v>433</v>
      </c>
      <c r="B9" s="554"/>
      <c r="C9" s="554"/>
      <c r="D9" s="554"/>
      <c r="E9" s="554"/>
      <c r="F9" s="554"/>
      <c r="G9" s="554"/>
      <c r="H9" s="554"/>
      <c r="I9" s="554"/>
      <c r="J9" s="554"/>
      <c r="K9" s="554"/>
      <c r="L9" s="554"/>
      <c r="M9" s="554"/>
      <c r="N9" s="554"/>
      <c r="O9" s="554"/>
      <c r="P9" s="554"/>
      <c r="Q9" s="554"/>
      <c r="R9" s="554"/>
      <c r="S9" s="554"/>
      <c r="T9" s="554"/>
      <c r="U9" s="554"/>
      <c r="V9" s="554"/>
      <c r="W9" s="554"/>
      <c r="X9" s="554"/>
      <c r="Y9" s="554"/>
      <c r="Z9" s="554"/>
      <c r="AA9" s="554"/>
      <c r="AB9" s="554"/>
      <c r="AC9" s="554"/>
      <c r="AD9" s="554"/>
      <c r="AE9" s="555"/>
      <c r="AF9" s="3"/>
      <c r="AG9" s="4"/>
      <c r="AH9" s="4"/>
      <c r="AI9" s="4"/>
      <c r="AJ9" s="4"/>
      <c r="AK9" s="4"/>
      <c r="AL9" s="4"/>
      <c r="AM9" s="4"/>
      <c r="AN9" s="4"/>
      <c r="AO9" s="4"/>
      <c r="AP9" s="4"/>
      <c r="AQ9" s="4"/>
      <c r="AR9" s="13" t="s">
        <v>370</v>
      </c>
      <c r="AS9" s="4"/>
      <c r="AT9" s="4"/>
      <c r="AU9" s="4"/>
    </row>
    <row r="10" spans="1:47" ht="81.75" customHeight="1">
      <c r="A10" s="556" t="s">
        <v>434</v>
      </c>
      <c r="B10" s="557"/>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8"/>
      <c r="AF10" s="1"/>
      <c r="AG10" s="2"/>
      <c r="AH10" s="2"/>
      <c r="AI10" s="2"/>
      <c r="AJ10" s="2"/>
      <c r="AK10" s="2"/>
      <c r="AL10" s="2"/>
      <c r="AM10" s="2"/>
      <c r="AN10" s="2"/>
      <c r="AO10" s="2"/>
      <c r="AP10" s="2"/>
      <c r="AQ10" s="2"/>
      <c r="AR10" s="13" t="s">
        <v>339</v>
      </c>
      <c r="AS10" s="2"/>
      <c r="AT10" s="2"/>
      <c r="AU10" s="2"/>
    </row>
    <row r="11" spans="1:47" s="21" customFormat="1" ht="30.75" customHeight="1">
      <c r="A11" s="270" t="s">
        <v>435</v>
      </c>
      <c r="B11" s="277"/>
      <c r="C11" s="277"/>
      <c r="D11" s="277"/>
      <c r="E11" s="277"/>
      <c r="F11" s="277"/>
      <c r="G11" s="277"/>
      <c r="H11" s="277"/>
      <c r="I11" s="277"/>
      <c r="J11" s="277"/>
      <c r="K11" s="277"/>
      <c r="L11" s="277"/>
      <c r="M11" s="277"/>
      <c r="N11" s="277"/>
      <c r="O11" s="277"/>
      <c r="P11" s="277"/>
      <c r="Q11" s="277"/>
      <c r="R11" s="277"/>
      <c r="S11" s="277"/>
      <c r="T11" s="277"/>
      <c r="U11" s="277"/>
      <c r="V11" s="277"/>
      <c r="W11" s="292"/>
      <c r="X11" s="292"/>
      <c r="Y11" s="292"/>
      <c r="Z11" s="292"/>
      <c r="AA11" s="292"/>
      <c r="AB11" s="292"/>
      <c r="AC11" s="292"/>
      <c r="AD11" s="292"/>
      <c r="AE11" s="543"/>
      <c r="AF11" s="143" t="s">
        <v>0</v>
      </c>
      <c r="AG11" s="2"/>
      <c r="AH11" s="2"/>
      <c r="AI11" s="2"/>
      <c r="AJ11" s="2"/>
      <c r="AK11" s="2"/>
      <c r="AL11" s="2"/>
      <c r="AM11" s="2"/>
      <c r="AN11" s="2"/>
      <c r="AO11" s="2"/>
      <c r="AP11" s="2"/>
      <c r="AQ11" s="2"/>
      <c r="AR11" s="105" t="s">
        <v>365</v>
      </c>
      <c r="AS11" s="2"/>
      <c r="AT11" s="2"/>
      <c r="AU11" s="2"/>
    </row>
    <row r="12" spans="1:47" s="21" customFormat="1" ht="44.25" customHeight="1">
      <c r="A12" s="270" t="s">
        <v>350</v>
      </c>
      <c r="B12" s="277"/>
      <c r="C12" s="277"/>
      <c r="D12" s="277"/>
      <c r="E12" s="277"/>
      <c r="F12" s="277"/>
      <c r="G12" s="277"/>
      <c r="H12" s="277"/>
      <c r="I12" s="277"/>
      <c r="J12" s="277"/>
      <c r="K12" s="277"/>
      <c r="L12" s="277"/>
      <c r="M12" s="277"/>
      <c r="N12" s="277"/>
      <c r="O12" s="277"/>
      <c r="P12" s="277"/>
      <c r="Q12" s="277"/>
      <c r="R12" s="277"/>
      <c r="S12" s="277"/>
      <c r="T12" s="277"/>
      <c r="U12" s="277"/>
      <c r="V12" s="278"/>
      <c r="W12" s="544" t="s">
        <v>374</v>
      </c>
      <c r="X12" s="545"/>
      <c r="Y12" s="545"/>
      <c r="Z12" s="545"/>
      <c r="AA12" s="545"/>
      <c r="AB12" s="545"/>
      <c r="AC12" s="545"/>
      <c r="AD12" s="545"/>
      <c r="AE12" s="545"/>
      <c r="AF12" s="143" t="s">
        <v>0</v>
      </c>
      <c r="AG12" s="2"/>
      <c r="AH12" s="2"/>
      <c r="AI12" s="2"/>
      <c r="AJ12" s="2"/>
      <c r="AK12" s="2"/>
      <c r="AL12" s="2"/>
      <c r="AM12" s="2"/>
      <c r="AN12" s="2"/>
      <c r="AO12" s="2"/>
      <c r="AP12" s="2"/>
      <c r="AQ12" s="2"/>
      <c r="AR12" s="2" t="str">
        <f>'Таблица за СПО'!B138</f>
        <v>Телета и малачета до 1 г.</v>
      </c>
      <c r="AS12" s="2"/>
      <c r="AT12" s="2"/>
      <c r="AU12" s="2"/>
    </row>
    <row r="13" spans="1:47" s="21" customFormat="1" ht="15.75" customHeight="1">
      <c r="A13" s="279" t="s">
        <v>49</v>
      </c>
      <c r="B13" s="280"/>
      <c r="C13" s="280"/>
      <c r="D13" s="280"/>
      <c r="E13" s="280"/>
      <c r="F13" s="280"/>
      <c r="G13" s="280"/>
      <c r="H13" s="280"/>
      <c r="I13" s="280"/>
      <c r="J13" s="280"/>
      <c r="K13" s="280"/>
      <c r="L13" s="280"/>
      <c r="M13" s="280"/>
      <c r="N13" s="280"/>
      <c r="O13" s="562"/>
      <c r="P13" s="562"/>
      <c r="Q13" s="562"/>
      <c r="R13" s="562"/>
      <c r="S13" s="562"/>
      <c r="T13" s="562"/>
      <c r="U13" s="562"/>
      <c r="V13" s="562"/>
      <c r="W13" s="562"/>
      <c r="X13" s="562"/>
      <c r="Y13" s="562"/>
      <c r="Z13" s="562"/>
      <c r="AA13" s="562"/>
      <c r="AB13" s="562"/>
      <c r="AC13" s="562"/>
      <c r="AD13" s="562"/>
      <c r="AE13" s="563"/>
      <c r="AF13" s="1"/>
      <c r="AG13" s="2"/>
      <c r="AH13" s="2"/>
      <c r="AI13" s="2"/>
      <c r="AJ13" s="2"/>
      <c r="AK13" s="2"/>
      <c r="AL13" s="2"/>
      <c r="AM13" s="2"/>
      <c r="AN13" s="2"/>
      <c r="AO13" s="2"/>
      <c r="AP13" s="2"/>
      <c r="AQ13" s="2"/>
      <c r="AR13" s="2" t="str">
        <f>'Таблица за СПО'!B139</f>
        <v>Телета и малчета над 1 г. и под 2 г. за угояване</v>
      </c>
      <c r="AS13" s="2"/>
      <c r="AT13" s="2"/>
      <c r="AU13" s="2"/>
    </row>
    <row r="14" spans="1:47" ht="45" customHeight="1">
      <c r="A14" s="273" t="s">
        <v>50</v>
      </c>
      <c r="B14" s="546"/>
      <c r="C14" s="546"/>
      <c r="D14" s="546"/>
      <c r="E14" s="546"/>
      <c r="F14" s="546"/>
      <c r="G14" s="546"/>
      <c r="H14" s="546"/>
      <c r="I14" s="546"/>
      <c r="J14" s="546"/>
      <c r="K14" s="546"/>
      <c r="L14" s="546"/>
      <c r="M14" s="546"/>
      <c r="N14" s="546"/>
      <c r="O14" s="292"/>
      <c r="P14" s="292"/>
      <c r="Q14" s="292"/>
      <c r="R14" s="292"/>
      <c r="S14" s="292"/>
      <c r="T14" s="292"/>
      <c r="U14" s="292"/>
      <c r="V14" s="292"/>
      <c r="W14" s="292"/>
      <c r="X14" s="292"/>
      <c r="Y14" s="292"/>
      <c r="Z14" s="292"/>
      <c r="AA14" s="292"/>
      <c r="AB14" s="292"/>
      <c r="AC14" s="292"/>
      <c r="AD14" s="292"/>
      <c r="AE14" s="292"/>
      <c r="AF14" s="103" t="s">
        <v>351</v>
      </c>
      <c r="AG14" s="2"/>
      <c r="AH14" s="2"/>
      <c r="AI14" s="2"/>
      <c r="AJ14" s="2"/>
      <c r="AK14" s="2"/>
      <c r="AL14" s="2"/>
      <c r="AM14" s="2"/>
      <c r="AN14" s="2"/>
      <c r="AO14" s="2"/>
      <c r="AP14" s="2"/>
      <c r="AQ14" s="2"/>
      <c r="AR14" s="2" t="str">
        <f>'Таблица за СПО'!B140</f>
        <v>Телета и малчета над 1 г. за разплод и бременни юници и бременни малакини</v>
      </c>
      <c r="AS14" s="2"/>
      <c r="AT14" s="2"/>
      <c r="AU14" s="2"/>
    </row>
    <row r="15" spans="1:47" ht="48" customHeight="1">
      <c r="A15" s="273" t="s">
        <v>51</v>
      </c>
      <c r="B15" s="189"/>
      <c r="C15" s="189"/>
      <c r="D15" s="189"/>
      <c r="E15" s="189"/>
      <c r="F15" s="189"/>
      <c r="G15" s="189"/>
      <c r="H15" s="189"/>
      <c r="I15" s="189"/>
      <c r="J15" s="189"/>
      <c r="K15" s="189"/>
      <c r="L15" s="189"/>
      <c r="M15" s="189"/>
      <c r="N15" s="190"/>
      <c r="O15" s="561"/>
      <c r="P15" s="274"/>
      <c r="Q15" s="274"/>
      <c r="R15" s="274"/>
      <c r="S15" s="274"/>
      <c r="T15" s="274"/>
      <c r="U15" s="274"/>
      <c r="V15" s="274"/>
      <c r="W15" s="274"/>
      <c r="X15" s="274"/>
      <c r="Y15" s="274"/>
      <c r="Z15" s="274"/>
      <c r="AA15" s="274"/>
      <c r="AB15" s="274"/>
      <c r="AC15" s="274"/>
      <c r="AD15" s="274"/>
      <c r="AE15" s="274"/>
      <c r="AF15" s="5" t="s">
        <v>3</v>
      </c>
      <c r="AG15" s="2"/>
      <c r="AH15" s="2"/>
      <c r="AI15" s="2"/>
      <c r="AJ15" s="2"/>
      <c r="AK15" s="2"/>
      <c r="AL15" s="2"/>
      <c r="AM15" s="2"/>
      <c r="AN15" s="2"/>
      <c r="AO15" s="2"/>
      <c r="AP15" s="2"/>
      <c r="AQ15" s="2"/>
      <c r="AR15" s="2" t="str">
        <f>'Таблица за СПО'!B141</f>
        <v>Млечни крави и биволици</v>
      </c>
      <c r="AS15" s="2"/>
      <c r="AT15" s="2"/>
      <c r="AU15" s="2"/>
    </row>
    <row r="16" spans="1:47" ht="15.75" customHeight="1">
      <c r="A16" s="273" t="s">
        <v>52</v>
      </c>
      <c r="B16" s="559"/>
      <c r="C16" s="559"/>
      <c r="D16" s="559"/>
      <c r="E16" s="559"/>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60"/>
      <c r="AF16" s="6"/>
      <c r="AG16" s="4"/>
      <c r="AH16" s="4"/>
      <c r="AI16" s="4"/>
      <c r="AJ16" s="4"/>
      <c r="AK16" s="4"/>
      <c r="AL16" s="4"/>
      <c r="AM16" s="4"/>
      <c r="AN16" s="4"/>
      <c r="AO16" s="4"/>
      <c r="AP16" s="4"/>
      <c r="AQ16" s="4"/>
      <c r="AR16" s="2" t="str">
        <f>'Таблица за СПО'!B142</f>
        <v>Крави от месодайни породи</v>
      </c>
      <c r="AS16" s="4"/>
      <c r="AT16" s="4"/>
      <c r="AU16" s="4"/>
    </row>
    <row r="17" spans="1:47" ht="30.75" customHeight="1">
      <c r="A17" s="270" t="s">
        <v>53</v>
      </c>
      <c r="B17" s="277"/>
      <c r="C17" s="277"/>
      <c r="D17" s="277"/>
      <c r="E17" s="277"/>
      <c r="F17" s="277"/>
      <c r="G17" s="277"/>
      <c r="H17" s="277"/>
      <c r="I17" s="277"/>
      <c r="J17" s="277"/>
      <c r="K17" s="277"/>
      <c r="L17" s="277"/>
      <c r="M17" s="277"/>
      <c r="N17" s="277"/>
      <c r="O17" s="301"/>
      <c r="P17" s="301"/>
      <c r="Q17" s="301"/>
      <c r="R17" s="301"/>
      <c r="S17" s="301"/>
      <c r="T17" s="301"/>
      <c r="U17" s="301"/>
      <c r="V17" s="301"/>
      <c r="W17" s="301"/>
      <c r="X17" s="301"/>
      <c r="Y17" s="301"/>
      <c r="Z17" s="301"/>
      <c r="AA17" s="301"/>
      <c r="AB17" s="301"/>
      <c r="AC17" s="301"/>
      <c r="AD17" s="301"/>
      <c r="AE17" s="302"/>
      <c r="AF17" s="5" t="s">
        <v>352</v>
      </c>
      <c r="AG17" s="2"/>
      <c r="AH17" s="2"/>
      <c r="AI17" s="2"/>
      <c r="AJ17" s="2"/>
      <c r="AK17" s="2"/>
      <c r="AL17" s="2"/>
      <c r="AM17" s="2"/>
      <c r="AN17" s="2"/>
      <c r="AO17" s="2"/>
      <c r="AP17" s="2"/>
      <c r="AQ17" s="2"/>
      <c r="AR17" s="2" t="str">
        <f>'Таблица за СПО'!B144</f>
        <v>Овце—млечни и Овце-месодайни</v>
      </c>
      <c r="AS17" s="2"/>
      <c r="AT17" s="2"/>
      <c r="AU17" s="2"/>
    </row>
    <row r="18" spans="1:47" ht="15.75" customHeight="1">
      <c r="A18" s="267" t="s">
        <v>6</v>
      </c>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9"/>
      <c r="AF18" s="6"/>
      <c r="AG18" s="4"/>
      <c r="AH18" s="4"/>
      <c r="AI18" s="4"/>
      <c r="AJ18" s="4"/>
      <c r="AK18" s="4"/>
      <c r="AL18" s="4"/>
      <c r="AM18" s="4"/>
      <c r="AN18" s="4"/>
      <c r="AO18" s="4"/>
      <c r="AP18" s="4"/>
      <c r="AQ18" s="4"/>
      <c r="AR18" s="2" t="str">
        <f>'Таблица за СПО'!B145</f>
        <v>Други овце (Разликата между общия брой на овцете по код 4007 и броя на месодайните и млечните овце по кодове 4008 и 4106)</v>
      </c>
      <c r="AS18" s="4"/>
      <c r="AT18" s="4"/>
      <c r="AU18" s="4"/>
    </row>
    <row r="19" spans="1:47" ht="31.5" customHeight="1">
      <c r="A19" s="295" t="s">
        <v>353</v>
      </c>
      <c r="B19" s="295"/>
      <c r="C19" s="295"/>
      <c r="D19" s="295"/>
      <c r="E19" s="295"/>
      <c r="F19" s="295"/>
      <c r="G19" s="295"/>
      <c r="H19" s="295"/>
      <c r="I19" s="295"/>
      <c r="J19" s="295"/>
      <c r="K19" s="295"/>
      <c r="L19" s="295"/>
      <c r="M19" s="295"/>
      <c r="N19" s="295"/>
      <c r="O19" s="168"/>
      <c r="P19" s="168"/>
      <c r="Q19" s="168"/>
      <c r="R19" s="168"/>
      <c r="S19" s="168"/>
      <c r="T19" s="168"/>
      <c r="U19" s="168"/>
      <c r="V19" s="168"/>
      <c r="W19" s="168"/>
      <c r="X19" s="168"/>
      <c r="Y19" s="168"/>
      <c r="Z19" s="168"/>
      <c r="AA19" s="168"/>
      <c r="AB19" s="168"/>
      <c r="AC19" s="168"/>
      <c r="AD19" s="168"/>
      <c r="AE19" s="168"/>
      <c r="AF19" s="103" t="s">
        <v>355</v>
      </c>
      <c r="AG19" s="2"/>
      <c r="AH19" s="2"/>
      <c r="AI19" s="2"/>
      <c r="AJ19" s="2"/>
      <c r="AK19" s="2"/>
      <c r="AL19" s="2"/>
      <c r="AM19" s="2"/>
      <c r="AN19" s="2"/>
      <c r="AO19" s="2"/>
      <c r="AP19" s="2"/>
      <c r="AQ19" s="2"/>
      <c r="AR19" s="2" t="str">
        <f>'Таблица за СПО'!B147</f>
        <v>Кози—майки</v>
      </c>
      <c r="AS19" s="2"/>
      <c r="AT19" s="2"/>
      <c r="AU19" s="2"/>
    </row>
    <row r="20" spans="1:47" ht="15.75" customHeight="1">
      <c r="A20" s="295" t="s">
        <v>7</v>
      </c>
      <c r="B20" s="295"/>
      <c r="C20" s="295"/>
      <c r="D20" s="295"/>
      <c r="E20" s="295"/>
      <c r="F20" s="295"/>
      <c r="G20" s="295"/>
      <c r="H20" s="295"/>
      <c r="I20" s="295"/>
      <c r="J20" s="295"/>
      <c r="K20" s="295"/>
      <c r="L20" s="295"/>
      <c r="M20" s="295"/>
      <c r="N20" s="295"/>
      <c r="O20" s="564"/>
      <c r="P20" s="564"/>
      <c r="Q20" s="564"/>
      <c r="R20" s="565"/>
      <c r="S20" s="565"/>
      <c r="T20" s="565"/>
      <c r="U20" s="565"/>
      <c r="V20" s="565"/>
      <c r="W20" s="565"/>
      <c r="X20" s="565"/>
      <c r="Y20" s="565"/>
      <c r="Z20" s="565"/>
      <c r="AA20" s="565"/>
      <c r="AB20" s="565"/>
      <c r="AC20" s="565"/>
      <c r="AD20" s="565"/>
      <c r="AE20" s="566"/>
      <c r="AF20" s="5" t="s">
        <v>354</v>
      </c>
      <c r="AG20" s="2"/>
      <c r="AH20" s="2"/>
      <c r="AI20" s="2"/>
      <c r="AJ20" s="2"/>
      <c r="AK20" s="2"/>
      <c r="AL20" s="2"/>
      <c r="AM20" s="2"/>
      <c r="AN20" s="2"/>
      <c r="AO20" s="2"/>
      <c r="AP20" s="2"/>
      <c r="AQ20" s="2"/>
      <c r="AR20" s="2" t="str">
        <f>'Таблица за СПО'!B148</f>
        <v>Други кози</v>
      </c>
      <c r="AS20" s="2"/>
      <c r="AT20" s="2"/>
      <c r="AU20" s="2"/>
    </row>
    <row r="21" spans="1:47" ht="30" customHeight="1">
      <c r="A21" s="570" t="s">
        <v>8</v>
      </c>
      <c r="B21" s="571"/>
      <c r="C21" s="571"/>
      <c r="D21" s="571"/>
      <c r="E21" s="571"/>
      <c r="F21" s="571"/>
      <c r="G21" s="571"/>
      <c r="H21" s="571"/>
      <c r="I21" s="292"/>
      <c r="J21" s="292"/>
      <c r="K21" s="292"/>
      <c r="L21" s="292"/>
      <c r="M21" s="292"/>
      <c r="N21" s="292"/>
      <c r="O21" s="567" t="s">
        <v>9</v>
      </c>
      <c r="P21" s="568"/>
      <c r="Q21" s="568"/>
      <c r="R21" s="292"/>
      <c r="S21" s="292"/>
      <c r="T21" s="292"/>
      <c r="U21" s="292"/>
      <c r="V21" s="292"/>
      <c r="W21" s="569" t="s">
        <v>10</v>
      </c>
      <c r="X21" s="569"/>
      <c r="Y21" s="569"/>
      <c r="Z21" s="292"/>
      <c r="AA21" s="292"/>
      <c r="AB21" s="292"/>
      <c r="AC21" s="292"/>
      <c r="AD21" s="292"/>
      <c r="AE21" s="292"/>
      <c r="AF21" s="103" t="s">
        <v>11</v>
      </c>
      <c r="AG21" s="2"/>
      <c r="AH21" s="2"/>
      <c r="AI21" s="2"/>
      <c r="AJ21" s="2"/>
      <c r="AK21" s="2"/>
      <c r="AL21" s="2"/>
      <c r="AM21" s="2"/>
      <c r="AN21" s="2"/>
      <c r="AO21" s="2"/>
      <c r="AP21" s="2"/>
      <c r="AQ21" s="2"/>
      <c r="AR21" s="2" t="str">
        <f>'Таблица за СПО'!B163</f>
        <v>Коне и други еднокопитни</v>
      </c>
      <c r="AS21" s="2"/>
      <c r="AT21" s="2"/>
      <c r="AU21" s="2"/>
    </row>
    <row r="22" spans="1:47" ht="15.75" customHeight="1">
      <c r="A22" s="273" t="s">
        <v>12</v>
      </c>
      <c r="B22" s="559"/>
      <c r="C22" s="559"/>
      <c r="D22" s="559"/>
      <c r="E22" s="559"/>
      <c r="F22" s="559"/>
      <c r="G22" s="559"/>
      <c r="H22" s="559"/>
      <c r="I22" s="576"/>
      <c r="J22" s="576"/>
      <c r="K22" s="576"/>
      <c r="L22" s="576"/>
      <c r="M22" s="576"/>
      <c r="N22" s="576"/>
      <c r="O22" s="559"/>
      <c r="P22" s="559"/>
      <c r="Q22" s="559"/>
      <c r="R22" s="576"/>
      <c r="S22" s="576"/>
      <c r="T22" s="576"/>
      <c r="U22" s="576"/>
      <c r="V22" s="576"/>
      <c r="W22" s="576"/>
      <c r="X22" s="576"/>
      <c r="Y22" s="576"/>
      <c r="Z22" s="576"/>
      <c r="AA22" s="576"/>
      <c r="AB22" s="576"/>
      <c r="AC22" s="576"/>
      <c r="AD22" s="576"/>
      <c r="AE22" s="577"/>
      <c r="AF22" s="6"/>
      <c r="AG22" s="4"/>
      <c r="AH22" s="4"/>
      <c r="AI22" s="4"/>
      <c r="AJ22" s="4"/>
      <c r="AK22" s="4"/>
      <c r="AL22" s="4"/>
      <c r="AM22" s="4"/>
      <c r="AN22" s="4"/>
      <c r="AO22" s="4"/>
      <c r="AP22" s="4"/>
      <c r="AQ22" s="4"/>
      <c r="AR22" s="4"/>
      <c r="AS22" s="4"/>
      <c r="AT22" s="4"/>
      <c r="AU22" s="4"/>
    </row>
    <row r="23" spans="1:47" ht="15.75" customHeight="1">
      <c r="A23" s="578" t="s">
        <v>13</v>
      </c>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7"/>
      <c r="AG23" s="8"/>
      <c r="AH23" s="8"/>
      <c r="AI23" s="8"/>
      <c r="AJ23" s="8"/>
      <c r="AK23" s="8"/>
      <c r="AL23" s="8"/>
      <c r="AM23" s="8"/>
      <c r="AN23" s="8"/>
      <c r="AO23" s="8"/>
      <c r="AP23" s="8"/>
      <c r="AQ23" s="8"/>
      <c r="AR23" s="8"/>
      <c r="AS23" s="8"/>
      <c r="AT23" s="8"/>
      <c r="AU23" s="8"/>
    </row>
    <row r="24" spans="1:47" ht="15.75" customHeight="1">
      <c r="A24" s="295" t="s">
        <v>14</v>
      </c>
      <c r="B24" s="295"/>
      <c r="C24" s="295"/>
      <c r="D24" s="295"/>
      <c r="E24" s="295"/>
      <c r="F24" s="295"/>
      <c r="G24" s="295"/>
      <c r="H24" s="295"/>
      <c r="I24" s="295"/>
      <c r="J24" s="295"/>
      <c r="K24" s="295"/>
      <c r="L24" s="295"/>
      <c r="M24" s="295"/>
      <c r="N24" s="295"/>
      <c r="O24" s="292"/>
      <c r="P24" s="292"/>
      <c r="Q24" s="292"/>
      <c r="R24" s="292"/>
      <c r="S24" s="292"/>
      <c r="T24" s="292"/>
      <c r="U24" s="292"/>
      <c r="V24" s="292"/>
      <c r="W24" s="292"/>
      <c r="X24" s="292"/>
      <c r="Y24" s="292"/>
      <c r="Z24" s="292"/>
      <c r="AA24" s="292"/>
      <c r="AB24" s="292"/>
      <c r="AC24" s="292"/>
      <c r="AD24" s="292"/>
      <c r="AE24" s="292"/>
      <c r="AF24" s="22" t="s">
        <v>15</v>
      </c>
      <c r="AG24" s="10"/>
      <c r="AH24" s="10"/>
      <c r="AI24" s="10"/>
      <c r="AJ24" s="10"/>
      <c r="AK24" s="10"/>
      <c r="AL24" s="10"/>
      <c r="AM24" s="10"/>
      <c r="AN24" s="10"/>
      <c r="AO24" s="10"/>
      <c r="AP24" s="10"/>
      <c r="AQ24" s="10"/>
      <c r="AR24" s="10"/>
      <c r="AS24" s="10"/>
      <c r="AT24" s="10"/>
      <c r="AU24" s="10"/>
    </row>
    <row r="25" spans="1:47" ht="31.5" customHeight="1">
      <c r="A25" s="295" t="s">
        <v>16</v>
      </c>
      <c r="B25" s="295"/>
      <c r="C25" s="295"/>
      <c r="D25" s="295"/>
      <c r="E25" s="295"/>
      <c r="F25" s="295"/>
      <c r="G25" s="295"/>
      <c r="H25" s="295"/>
      <c r="I25" s="295"/>
      <c r="J25" s="295"/>
      <c r="K25" s="295"/>
      <c r="L25" s="295"/>
      <c r="M25" s="295"/>
      <c r="N25" s="295"/>
      <c r="O25" s="292"/>
      <c r="P25" s="292"/>
      <c r="Q25" s="292"/>
      <c r="R25" s="292"/>
      <c r="S25" s="292"/>
      <c r="T25" s="292"/>
      <c r="U25" s="292"/>
      <c r="V25" s="292"/>
      <c r="W25" s="292"/>
      <c r="X25" s="292"/>
      <c r="Y25" s="292"/>
      <c r="Z25" s="292"/>
      <c r="AA25" s="292"/>
      <c r="AB25" s="292"/>
      <c r="AC25" s="292"/>
      <c r="AD25" s="292"/>
      <c r="AE25" s="292"/>
      <c r="AF25" s="22" t="s">
        <v>17</v>
      </c>
      <c r="AG25" s="10"/>
      <c r="AH25" s="10"/>
      <c r="AI25" s="10"/>
      <c r="AJ25" s="10"/>
      <c r="AK25" s="10"/>
      <c r="AL25" s="10"/>
      <c r="AM25" s="10"/>
      <c r="AN25" s="10"/>
      <c r="AO25" s="10"/>
      <c r="AP25" s="10"/>
      <c r="AQ25" s="10"/>
      <c r="AR25" s="10"/>
      <c r="AS25" s="10"/>
      <c r="AT25" s="10"/>
      <c r="AU25" s="10"/>
    </row>
    <row r="26" spans="1:47" ht="15.75" customHeight="1">
      <c r="A26" s="295" t="s">
        <v>18</v>
      </c>
      <c r="B26" s="295"/>
      <c r="C26" s="295"/>
      <c r="D26" s="295"/>
      <c r="E26" s="295"/>
      <c r="F26" s="295"/>
      <c r="G26" s="295"/>
      <c r="H26" s="295"/>
      <c r="I26" s="295"/>
      <c r="J26" s="295"/>
      <c r="K26" s="295"/>
      <c r="L26" s="295"/>
      <c r="M26" s="295"/>
      <c r="N26" s="295"/>
      <c r="O26" s="292"/>
      <c r="P26" s="292"/>
      <c r="Q26" s="292"/>
      <c r="R26" s="292"/>
      <c r="S26" s="292"/>
      <c r="T26" s="292"/>
      <c r="U26" s="292"/>
      <c r="V26" s="292"/>
      <c r="W26" s="292"/>
      <c r="X26" s="292"/>
      <c r="Y26" s="292"/>
      <c r="Z26" s="292"/>
      <c r="AA26" s="292"/>
      <c r="AB26" s="292"/>
      <c r="AC26" s="292"/>
      <c r="AD26" s="292"/>
      <c r="AE26" s="292"/>
      <c r="AF26" s="22" t="s">
        <v>19</v>
      </c>
      <c r="AG26" s="10"/>
      <c r="AH26" s="10"/>
      <c r="AI26" s="10"/>
      <c r="AJ26" s="10"/>
      <c r="AK26" s="10"/>
      <c r="AL26" s="10"/>
      <c r="AM26" s="10"/>
      <c r="AN26" s="10"/>
      <c r="AO26" s="10"/>
      <c r="AP26" s="10"/>
      <c r="AQ26" s="10"/>
      <c r="AR26" s="10"/>
      <c r="AS26" s="10"/>
      <c r="AT26" s="10"/>
      <c r="AU26" s="10"/>
    </row>
    <row r="27" spans="1:47" ht="15.75" customHeight="1">
      <c r="A27" s="295" t="s">
        <v>20</v>
      </c>
      <c r="B27" s="295"/>
      <c r="C27" s="295"/>
      <c r="D27" s="295"/>
      <c r="E27" s="295"/>
      <c r="F27" s="295"/>
      <c r="G27" s="295"/>
      <c r="H27" s="295"/>
      <c r="I27" s="295"/>
      <c r="J27" s="295"/>
      <c r="K27" s="295"/>
      <c r="L27" s="295"/>
      <c r="M27" s="295"/>
      <c r="N27" s="295"/>
      <c r="O27" s="292"/>
      <c r="P27" s="292"/>
      <c r="Q27" s="292"/>
      <c r="R27" s="292"/>
      <c r="S27" s="292"/>
      <c r="T27" s="292"/>
      <c r="U27" s="292"/>
      <c r="V27" s="292"/>
      <c r="W27" s="292"/>
      <c r="X27" s="292"/>
      <c r="Y27" s="292"/>
      <c r="Z27" s="292"/>
      <c r="AA27" s="292"/>
      <c r="AB27" s="292"/>
      <c r="AC27" s="292"/>
      <c r="AD27" s="292"/>
      <c r="AE27" s="292"/>
      <c r="AF27" s="22" t="s">
        <v>21</v>
      </c>
      <c r="AG27" s="10"/>
      <c r="AH27" s="10"/>
      <c r="AI27" s="10"/>
      <c r="AJ27" s="10"/>
      <c r="AK27" s="10"/>
      <c r="AL27" s="10"/>
      <c r="AM27" s="10"/>
      <c r="AN27" s="10"/>
      <c r="AO27" s="10"/>
      <c r="AP27" s="10"/>
      <c r="AQ27" s="10"/>
      <c r="AR27" s="10"/>
      <c r="AS27" s="10"/>
      <c r="AT27" s="10"/>
      <c r="AU27" s="10"/>
    </row>
    <row r="28" spans="1:47" ht="15.75" customHeight="1">
      <c r="A28" s="293" t="s">
        <v>22</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94"/>
      <c r="AB28" s="294"/>
      <c r="AC28" s="294"/>
      <c r="AD28" s="294"/>
      <c r="AE28" s="294"/>
      <c r="AF28" s="7"/>
      <c r="AG28" s="8"/>
      <c r="AH28" s="8"/>
      <c r="AI28" s="8"/>
      <c r="AJ28" s="8"/>
      <c r="AK28" s="8"/>
      <c r="AL28" s="8"/>
      <c r="AM28" s="8"/>
      <c r="AN28" s="8"/>
      <c r="AO28" s="8"/>
      <c r="AP28" s="8"/>
      <c r="AQ28" s="8"/>
      <c r="AR28" s="8"/>
      <c r="AS28" s="8"/>
      <c r="AT28" s="8"/>
      <c r="AU28" s="8"/>
    </row>
    <row r="29" spans="1:47" ht="48" customHeight="1">
      <c r="A29" s="270" t="s">
        <v>23</v>
      </c>
      <c r="B29" s="277"/>
      <c r="C29" s="277"/>
      <c r="D29" s="277"/>
      <c r="E29" s="277"/>
      <c r="F29" s="277"/>
      <c r="G29" s="277"/>
      <c r="H29" s="277"/>
      <c r="I29" s="277"/>
      <c r="J29" s="277"/>
      <c r="K29" s="277"/>
      <c r="L29" s="277"/>
      <c r="M29" s="277"/>
      <c r="N29" s="278"/>
      <c r="O29" s="298" t="s">
        <v>357</v>
      </c>
      <c r="P29" s="299"/>
      <c r="Q29" s="300"/>
      <c r="R29" s="301"/>
      <c r="S29" s="301"/>
      <c r="T29" s="301"/>
      <c r="U29" s="301"/>
      <c r="V29" s="302"/>
      <c r="W29" s="296" t="s">
        <v>24</v>
      </c>
      <c r="X29" s="297"/>
      <c r="Y29" s="297"/>
      <c r="Z29" s="297"/>
      <c r="AA29" s="292"/>
      <c r="AB29" s="292"/>
      <c r="AC29" s="292"/>
      <c r="AD29" s="292"/>
      <c r="AE29" s="292"/>
      <c r="AF29" s="22" t="s">
        <v>456</v>
      </c>
      <c r="AG29" s="10"/>
      <c r="AH29" s="10"/>
      <c r="AI29" s="10"/>
      <c r="AJ29" s="10"/>
      <c r="AK29" s="10"/>
      <c r="AL29" s="10"/>
      <c r="AM29" s="10"/>
      <c r="AN29" s="10"/>
      <c r="AO29" s="10"/>
      <c r="AP29" s="10"/>
      <c r="AQ29" s="10"/>
      <c r="AR29" s="10"/>
      <c r="AS29" s="10"/>
      <c r="AT29" s="10"/>
      <c r="AU29" s="10"/>
    </row>
    <row r="30" spans="1:47" ht="32.25" customHeight="1">
      <c r="A30" s="282" t="s">
        <v>25</v>
      </c>
      <c r="B30" s="283"/>
      <c r="C30" s="284"/>
      <c r="D30" s="286"/>
      <c r="E30" s="287"/>
      <c r="F30" s="287"/>
      <c r="G30" s="287"/>
      <c r="H30" s="287"/>
      <c r="I30" s="287"/>
      <c r="J30" s="287"/>
      <c r="K30" s="287"/>
      <c r="L30" s="287"/>
      <c r="M30" s="287"/>
      <c r="N30" s="287"/>
      <c r="O30" s="288"/>
      <c r="P30" s="106" t="s">
        <v>4</v>
      </c>
      <c r="Q30" s="300"/>
      <c r="R30" s="301"/>
      <c r="S30" s="302"/>
      <c r="T30" s="107" t="s">
        <v>26</v>
      </c>
      <c r="U30" s="573"/>
      <c r="V30" s="574"/>
      <c r="W30" s="575" t="s">
        <v>27</v>
      </c>
      <c r="X30" s="575"/>
      <c r="Y30" s="285"/>
      <c r="Z30" s="285"/>
      <c r="AA30" s="271" t="s">
        <v>356</v>
      </c>
      <c r="AB30" s="272"/>
      <c r="AC30" s="572"/>
      <c r="AD30" s="565"/>
      <c r="AE30" s="566"/>
      <c r="AF30" s="9" t="s">
        <v>28</v>
      </c>
      <c r="AG30" s="10"/>
      <c r="AH30" s="10"/>
      <c r="AI30" s="10"/>
      <c r="AJ30" s="10"/>
      <c r="AK30" s="10"/>
      <c r="AL30" s="10"/>
      <c r="AM30" s="10"/>
      <c r="AN30" s="10"/>
      <c r="AO30" s="10"/>
      <c r="AP30" s="10"/>
      <c r="AQ30" s="10"/>
      <c r="AR30" s="10"/>
      <c r="AS30" s="10"/>
      <c r="AT30" s="10"/>
      <c r="AU30" s="10"/>
    </row>
    <row r="31" spans="1:47" ht="31.5" customHeight="1">
      <c r="A31" s="270" t="s">
        <v>29</v>
      </c>
      <c r="B31" s="189"/>
      <c r="C31" s="190"/>
      <c r="D31" s="286"/>
      <c r="E31" s="287"/>
      <c r="F31" s="287"/>
      <c r="G31" s="287"/>
      <c r="H31" s="287"/>
      <c r="I31" s="287"/>
      <c r="J31" s="287"/>
      <c r="K31" s="287"/>
      <c r="L31" s="287"/>
      <c r="M31" s="287"/>
      <c r="N31" s="287"/>
      <c r="O31" s="288"/>
      <c r="P31" s="289" t="s">
        <v>30</v>
      </c>
      <c r="Q31" s="290"/>
      <c r="R31" s="290"/>
      <c r="S31" s="291"/>
      <c r="T31" s="292"/>
      <c r="U31" s="292"/>
      <c r="V31" s="292"/>
      <c r="W31" s="292"/>
      <c r="X31" s="292"/>
      <c r="Y31" s="292"/>
      <c r="Z31" s="292"/>
      <c r="AA31" s="292"/>
      <c r="AB31" s="292"/>
      <c r="AC31" s="292"/>
      <c r="AD31" s="292"/>
      <c r="AE31" s="292"/>
      <c r="AF31" s="22" t="s">
        <v>359</v>
      </c>
      <c r="AG31" s="10"/>
      <c r="AH31" s="10"/>
      <c r="AI31" s="10"/>
      <c r="AJ31" s="10"/>
      <c r="AK31" s="10"/>
      <c r="AL31" s="10"/>
      <c r="AM31" s="10"/>
      <c r="AN31" s="10"/>
      <c r="AO31" s="10"/>
      <c r="AP31" s="10"/>
      <c r="AQ31" s="10"/>
      <c r="AR31" s="10"/>
      <c r="AS31" s="10"/>
      <c r="AT31" s="10"/>
      <c r="AU31" s="10"/>
    </row>
    <row r="32" spans="1:47" ht="15.75" customHeight="1">
      <c r="A32" s="273" t="s">
        <v>31</v>
      </c>
      <c r="B32" s="189"/>
      <c r="C32" s="189"/>
      <c r="D32" s="189"/>
      <c r="E32" s="189"/>
      <c r="F32" s="189"/>
      <c r="G32" s="189"/>
      <c r="H32" s="189"/>
      <c r="I32" s="189"/>
      <c r="J32" s="189"/>
      <c r="K32" s="189"/>
      <c r="L32" s="189"/>
      <c r="M32" s="189"/>
      <c r="N32" s="189"/>
      <c r="O32" s="189"/>
      <c r="P32" s="189"/>
      <c r="Q32" s="189"/>
      <c r="R32" s="189"/>
      <c r="S32" s="189"/>
      <c r="T32" s="274"/>
      <c r="U32" s="274"/>
      <c r="V32" s="274"/>
      <c r="W32" s="274"/>
      <c r="X32" s="274"/>
      <c r="Y32" s="274"/>
      <c r="Z32" s="274"/>
      <c r="AA32" s="274"/>
      <c r="AB32" s="274"/>
      <c r="AC32" s="274"/>
      <c r="AD32" s="274"/>
      <c r="AE32" s="274"/>
      <c r="AF32" s="11"/>
      <c r="AG32" s="8"/>
      <c r="AH32" s="8"/>
      <c r="AI32" s="8"/>
      <c r="AJ32" s="8"/>
      <c r="AK32" s="8"/>
      <c r="AL32" s="8"/>
      <c r="AM32" s="8"/>
      <c r="AN32" s="8"/>
      <c r="AO32" s="8"/>
      <c r="AP32" s="8"/>
      <c r="AQ32" s="8"/>
      <c r="AR32" s="8"/>
      <c r="AS32" s="8"/>
      <c r="AT32" s="8"/>
      <c r="AU32" s="8"/>
    </row>
    <row r="33" spans="1:47" ht="47.25" customHeight="1">
      <c r="A33" s="270" t="s">
        <v>23</v>
      </c>
      <c r="B33" s="277"/>
      <c r="C33" s="277"/>
      <c r="D33" s="277"/>
      <c r="E33" s="277"/>
      <c r="F33" s="277"/>
      <c r="G33" s="277"/>
      <c r="H33" s="277"/>
      <c r="I33" s="277"/>
      <c r="J33" s="277"/>
      <c r="K33" s="277"/>
      <c r="L33" s="277"/>
      <c r="M33" s="277"/>
      <c r="N33" s="278"/>
      <c r="O33" s="298" t="s">
        <v>357</v>
      </c>
      <c r="P33" s="299"/>
      <c r="Q33" s="300"/>
      <c r="R33" s="301"/>
      <c r="S33" s="301"/>
      <c r="T33" s="301"/>
      <c r="U33" s="301"/>
      <c r="V33" s="302"/>
      <c r="W33" s="296" t="s">
        <v>24</v>
      </c>
      <c r="X33" s="297"/>
      <c r="Y33" s="297"/>
      <c r="Z33" s="297"/>
      <c r="AA33" s="292"/>
      <c r="AB33" s="292"/>
      <c r="AC33" s="292"/>
      <c r="AD33" s="292"/>
      <c r="AE33" s="292"/>
      <c r="AF33" s="22" t="s">
        <v>455</v>
      </c>
      <c r="AG33" s="10"/>
      <c r="AH33" s="10"/>
      <c r="AI33" s="10"/>
      <c r="AJ33" s="10"/>
      <c r="AK33" s="10"/>
      <c r="AL33" s="10"/>
      <c r="AM33" s="10"/>
      <c r="AN33" s="10"/>
      <c r="AO33" s="10"/>
      <c r="AP33" s="10"/>
      <c r="AQ33" s="10"/>
      <c r="AR33" s="10"/>
      <c r="AS33" s="10"/>
      <c r="AT33" s="10"/>
      <c r="AU33" s="10"/>
    </row>
    <row r="34" spans="1:47" ht="31.5" customHeight="1">
      <c r="A34" s="282" t="s">
        <v>25</v>
      </c>
      <c r="B34" s="283"/>
      <c r="C34" s="284"/>
      <c r="D34" s="286"/>
      <c r="E34" s="287"/>
      <c r="F34" s="287"/>
      <c r="G34" s="287"/>
      <c r="H34" s="287"/>
      <c r="I34" s="287"/>
      <c r="J34" s="287"/>
      <c r="K34" s="287"/>
      <c r="L34" s="287"/>
      <c r="M34" s="287"/>
      <c r="N34" s="287"/>
      <c r="O34" s="288"/>
      <c r="P34" s="106" t="s">
        <v>4</v>
      </c>
      <c r="Q34" s="300"/>
      <c r="R34" s="301"/>
      <c r="S34" s="302"/>
      <c r="T34" s="107" t="s">
        <v>26</v>
      </c>
      <c r="U34" s="573"/>
      <c r="V34" s="574"/>
      <c r="W34" s="575" t="s">
        <v>27</v>
      </c>
      <c r="X34" s="575"/>
      <c r="Y34" s="285"/>
      <c r="Z34" s="285"/>
      <c r="AA34" s="271" t="s">
        <v>356</v>
      </c>
      <c r="AB34" s="272"/>
      <c r="AC34" s="572"/>
      <c r="AD34" s="565"/>
      <c r="AE34" s="566"/>
      <c r="AF34" s="9" t="s">
        <v>32</v>
      </c>
      <c r="AG34" s="10"/>
      <c r="AH34" s="10"/>
      <c r="AI34" s="10"/>
      <c r="AJ34" s="10"/>
      <c r="AK34" s="10"/>
      <c r="AL34" s="10"/>
      <c r="AM34" s="10"/>
      <c r="AN34" s="10"/>
      <c r="AO34" s="10"/>
      <c r="AP34" s="10"/>
      <c r="AQ34" s="10"/>
      <c r="AR34" s="10"/>
      <c r="AS34" s="10"/>
      <c r="AT34" s="10"/>
      <c r="AU34" s="10"/>
    </row>
    <row r="35" spans="1:47" ht="26.25" customHeight="1">
      <c r="A35" s="270" t="s">
        <v>29</v>
      </c>
      <c r="B35" s="189"/>
      <c r="C35" s="190"/>
      <c r="D35" s="286"/>
      <c r="E35" s="287"/>
      <c r="F35" s="287"/>
      <c r="G35" s="287"/>
      <c r="H35" s="287"/>
      <c r="I35" s="287"/>
      <c r="J35" s="287"/>
      <c r="K35" s="287"/>
      <c r="L35" s="287"/>
      <c r="M35" s="287"/>
      <c r="N35" s="287"/>
      <c r="O35" s="288"/>
      <c r="P35" s="289" t="s">
        <v>30</v>
      </c>
      <c r="Q35" s="290"/>
      <c r="R35" s="290"/>
      <c r="S35" s="291"/>
      <c r="T35" s="292"/>
      <c r="U35" s="292"/>
      <c r="V35" s="292"/>
      <c r="W35" s="292"/>
      <c r="X35" s="292"/>
      <c r="Y35" s="292"/>
      <c r="Z35" s="292"/>
      <c r="AA35" s="292"/>
      <c r="AB35" s="292"/>
      <c r="AC35" s="292"/>
      <c r="AD35" s="292"/>
      <c r="AE35" s="292"/>
      <c r="AF35" s="9" t="s">
        <v>33</v>
      </c>
      <c r="AG35" s="10"/>
      <c r="AH35" s="10"/>
      <c r="AI35" s="10"/>
      <c r="AJ35" s="10"/>
      <c r="AK35" s="10"/>
      <c r="AL35" s="10"/>
      <c r="AM35" s="10"/>
      <c r="AN35" s="10"/>
      <c r="AO35" s="10"/>
      <c r="AP35" s="10"/>
      <c r="AQ35" s="10"/>
      <c r="AR35" s="10"/>
      <c r="AS35" s="10"/>
      <c r="AT35" s="10"/>
      <c r="AU35" s="10"/>
    </row>
    <row r="36" spans="1:47" ht="15.75" customHeight="1">
      <c r="A36" s="270" t="s">
        <v>34</v>
      </c>
      <c r="B36" s="189"/>
      <c r="C36" s="190"/>
      <c r="D36" s="579"/>
      <c r="E36" s="580"/>
      <c r="F36" s="580"/>
      <c r="G36" s="580"/>
      <c r="H36" s="580"/>
      <c r="I36" s="580"/>
      <c r="J36" s="580"/>
      <c r="K36" s="581"/>
      <c r="L36" s="276" t="s">
        <v>35</v>
      </c>
      <c r="M36" s="190"/>
      <c r="N36" s="275"/>
      <c r="O36" s="189"/>
      <c r="P36" s="189"/>
      <c r="Q36" s="190"/>
      <c r="R36" s="586" t="s">
        <v>36</v>
      </c>
      <c r="S36" s="190"/>
      <c r="T36" s="275"/>
      <c r="U36" s="189"/>
      <c r="V36" s="189"/>
      <c r="W36" s="189"/>
      <c r="X36" s="189"/>
      <c r="Y36" s="189"/>
      <c r="Z36" s="189"/>
      <c r="AA36" s="189"/>
      <c r="AB36" s="189"/>
      <c r="AC36" s="189"/>
      <c r="AD36" s="189"/>
      <c r="AE36" s="190"/>
      <c r="AF36" s="9" t="s">
        <v>358</v>
      </c>
      <c r="AG36" s="10"/>
      <c r="AH36" s="10"/>
      <c r="AI36" s="10"/>
      <c r="AJ36" s="10"/>
      <c r="AK36" s="10"/>
      <c r="AL36" s="10"/>
      <c r="AM36" s="10"/>
      <c r="AN36" s="10"/>
      <c r="AO36" s="10"/>
      <c r="AP36" s="10"/>
      <c r="AQ36" s="10"/>
      <c r="AR36" s="10"/>
      <c r="AS36" s="10"/>
      <c r="AT36" s="10"/>
      <c r="AU36" s="10"/>
    </row>
    <row r="37" spans="1:47" ht="51" customHeight="1">
      <c r="A37" s="279" t="s">
        <v>54</v>
      </c>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1"/>
      <c r="AF37" s="7"/>
      <c r="AG37" s="8"/>
      <c r="AH37" s="8"/>
      <c r="AI37" s="8"/>
      <c r="AJ37" s="8"/>
      <c r="AK37" s="8"/>
      <c r="AL37" s="8"/>
      <c r="AM37" s="8"/>
      <c r="AN37" s="8"/>
      <c r="AO37" s="8"/>
      <c r="AP37" s="8"/>
      <c r="AQ37" s="8"/>
      <c r="AR37" s="8"/>
      <c r="AS37" s="8"/>
      <c r="AT37" s="8"/>
      <c r="AU37" s="8"/>
    </row>
    <row r="38" spans="1:47" ht="47.25" customHeight="1">
      <c r="A38" s="270" t="s">
        <v>55</v>
      </c>
      <c r="B38" s="277"/>
      <c r="C38" s="277"/>
      <c r="D38" s="277"/>
      <c r="E38" s="277"/>
      <c r="F38" s="277"/>
      <c r="G38" s="277"/>
      <c r="H38" s="278"/>
      <c r="I38" s="182"/>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48" t="s">
        <v>457</v>
      </c>
      <c r="AG38" s="10"/>
      <c r="AH38" s="10"/>
      <c r="AI38" s="10"/>
      <c r="AJ38" s="10"/>
      <c r="AK38" s="10"/>
      <c r="AL38" s="10"/>
      <c r="AM38" s="10"/>
      <c r="AN38" s="10"/>
      <c r="AO38" s="10"/>
      <c r="AP38" s="10"/>
      <c r="AQ38" s="10"/>
      <c r="AR38" s="10"/>
      <c r="AS38" s="10"/>
      <c r="AT38" s="10"/>
      <c r="AU38" s="10"/>
    </row>
    <row r="39" spans="1:47" ht="37.5" customHeight="1">
      <c r="A39" s="270" t="s">
        <v>7</v>
      </c>
      <c r="B39" s="277"/>
      <c r="C39" s="277"/>
      <c r="D39" s="277"/>
      <c r="E39" s="277"/>
      <c r="F39" s="277"/>
      <c r="G39" s="277"/>
      <c r="H39" s="278"/>
      <c r="I39" s="182"/>
      <c r="J39" s="183"/>
      <c r="K39" s="183"/>
      <c r="L39" s="183"/>
      <c r="M39" s="183"/>
      <c r="N39" s="183"/>
      <c r="O39" s="183"/>
      <c r="P39" s="183"/>
      <c r="Q39" s="183"/>
      <c r="R39" s="183"/>
      <c r="S39" s="183"/>
      <c r="T39" s="183"/>
      <c r="U39" s="183"/>
      <c r="V39" s="183"/>
      <c r="W39" s="183"/>
      <c r="X39" s="183"/>
      <c r="Y39" s="183"/>
      <c r="Z39" s="183"/>
      <c r="AA39" s="183"/>
      <c r="AB39" s="183"/>
      <c r="AC39" s="183"/>
      <c r="AD39" s="183"/>
      <c r="AE39" s="184"/>
      <c r="AF39" s="9" t="s">
        <v>360</v>
      </c>
      <c r="AG39" s="10"/>
      <c r="AH39" s="10"/>
      <c r="AI39" s="10"/>
      <c r="AJ39" s="10"/>
      <c r="AK39" s="10"/>
      <c r="AL39" s="10"/>
      <c r="AM39" s="10"/>
      <c r="AN39" s="10"/>
      <c r="AO39" s="10"/>
      <c r="AP39" s="10"/>
      <c r="AQ39" s="10"/>
      <c r="AR39" s="10"/>
      <c r="AS39" s="10"/>
      <c r="AT39" s="10"/>
      <c r="AU39" s="10"/>
    </row>
    <row r="40" spans="1:47" ht="15.75" customHeight="1" thickBot="1">
      <c r="A40" s="578" t="s">
        <v>56</v>
      </c>
      <c r="B40" s="588"/>
      <c r="C40" s="588"/>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9"/>
      <c r="AF40" s="6"/>
      <c r="AG40" s="4"/>
      <c r="AH40" s="4"/>
      <c r="AI40" s="4"/>
      <c r="AJ40" s="4"/>
      <c r="AK40" s="4"/>
      <c r="AL40" s="4"/>
      <c r="AM40" s="4"/>
      <c r="AN40" s="4"/>
      <c r="AO40" s="4"/>
      <c r="AP40" s="4"/>
      <c r="AQ40" s="4"/>
      <c r="AR40" s="4"/>
      <c r="AS40" s="4"/>
      <c r="AT40" s="4"/>
      <c r="AU40" s="4"/>
    </row>
    <row r="41" spans="1:47" ht="54" customHeight="1">
      <c r="A41" s="590" t="s">
        <v>362</v>
      </c>
      <c r="B41" s="591"/>
      <c r="C41" s="591"/>
      <c r="D41" s="591"/>
      <c r="E41" s="592"/>
      <c r="F41" s="592"/>
      <c r="G41" s="591"/>
      <c r="H41" s="591"/>
      <c r="I41" s="591"/>
      <c r="J41" s="591"/>
      <c r="K41" s="591"/>
      <c r="L41" s="591"/>
      <c r="M41" s="592"/>
      <c r="N41" s="592"/>
      <c r="O41" s="592"/>
      <c r="P41" s="592"/>
      <c r="Q41" s="591"/>
      <c r="R41" s="591"/>
      <c r="S41" s="591"/>
      <c r="T41" s="591"/>
      <c r="U41" s="591"/>
      <c r="V41" s="592"/>
      <c r="W41" s="592"/>
      <c r="X41" s="592"/>
      <c r="Y41" s="592"/>
      <c r="Z41" s="592"/>
      <c r="AA41" s="591"/>
      <c r="AB41" s="591"/>
      <c r="AC41" s="591"/>
      <c r="AD41" s="591"/>
      <c r="AE41" s="593"/>
      <c r="AF41" s="109"/>
      <c r="AG41" s="4"/>
      <c r="AH41" s="4"/>
      <c r="AI41" s="4"/>
      <c r="AJ41" s="4"/>
      <c r="AK41" s="4"/>
      <c r="AL41" s="4"/>
      <c r="AM41" s="4"/>
      <c r="AN41" s="4"/>
      <c r="AO41" s="4"/>
      <c r="AP41" s="4"/>
      <c r="AQ41" s="4"/>
      <c r="AR41" s="4"/>
      <c r="AS41" s="4"/>
      <c r="AT41" s="4"/>
      <c r="AU41" s="4"/>
    </row>
    <row r="42" spans="1:47" s="21" customFormat="1" ht="47.25" customHeight="1">
      <c r="A42" s="583" t="s">
        <v>23</v>
      </c>
      <c r="B42" s="290"/>
      <c r="C42" s="290"/>
      <c r="D42" s="290"/>
      <c r="E42" s="584" t="s">
        <v>48</v>
      </c>
      <c r="F42" s="585"/>
      <c r="G42" s="301"/>
      <c r="H42" s="301"/>
      <c r="I42" s="301"/>
      <c r="J42" s="301"/>
      <c r="K42" s="301"/>
      <c r="L42" s="301"/>
      <c r="M42" s="582" t="s">
        <v>29</v>
      </c>
      <c r="N42" s="582"/>
      <c r="O42" s="582"/>
      <c r="P42" s="582"/>
      <c r="Q42" s="301"/>
      <c r="R42" s="301"/>
      <c r="S42" s="301"/>
      <c r="T42" s="301"/>
      <c r="U42" s="301"/>
      <c r="V42" s="582" t="s">
        <v>30</v>
      </c>
      <c r="W42" s="582"/>
      <c r="X42" s="582"/>
      <c r="Y42" s="582"/>
      <c r="Z42" s="582"/>
      <c r="AA42" s="301"/>
      <c r="AB42" s="301"/>
      <c r="AC42" s="301"/>
      <c r="AD42" s="301"/>
      <c r="AE42" s="587"/>
      <c r="AF42" s="617" t="s">
        <v>475</v>
      </c>
      <c r="AG42" s="10"/>
      <c r="AH42" s="10"/>
      <c r="AI42" s="10"/>
      <c r="AJ42" s="10"/>
      <c r="AK42" s="10"/>
      <c r="AL42" s="10"/>
      <c r="AM42" s="10"/>
      <c r="AN42" s="10"/>
      <c r="AO42" s="10"/>
      <c r="AP42" s="10"/>
      <c r="AQ42" s="10"/>
      <c r="AR42" s="10"/>
      <c r="AS42" s="10"/>
      <c r="AT42" s="10"/>
      <c r="AU42" s="10"/>
    </row>
    <row r="43" spans="1:47" s="21" customFormat="1" ht="35.25" customHeight="1">
      <c r="A43" s="583" t="s">
        <v>23</v>
      </c>
      <c r="B43" s="290"/>
      <c r="C43" s="290"/>
      <c r="D43" s="290"/>
      <c r="E43" s="584" t="s">
        <v>48</v>
      </c>
      <c r="F43" s="585"/>
      <c r="G43" s="301"/>
      <c r="H43" s="301"/>
      <c r="I43" s="301"/>
      <c r="J43" s="301"/>
      <c r="K43" s="301"/>
      <c r="L43" s="301"/>
      <c r="M43" s="582" t="s">
        <v>29</v>
      </c>
      <c r="N43" s="582"/>
      <c r="O43" s="582"/>
      <c r="P43" s="582"/>
      <c r="Q43" s="301"/>
      <c r="R43" s="301"/>
      <c r="S43" s="301"/>
      <c r="T43" s="301"/>
      <c r="U43" s="301"/>
      <c r="V43" s="582" t="s">
        <v>30</v>
      </c>
      <c r="W43" s="582"/>
      <c r="X43" s="582"/>
      <c r="Y43" s="582"/>
      <c r="Z43" s="582"/>
      <c r="AA43" s="301"/>
      <c r="AB43" s="301"/>
      <c r="AC43" s="301"/>
      <c r="AD43" s="301"/>
      <c r="AE43" s="587"/>
      <c r="AF43" s="618"/>
      <c r="AG43" s="10"/>
      <c r="AH43" s="10"/>
      <c r="AI43" s="10"/>
      <c r="AJ43" s="10"/>
      <c r="AK43" s="10"/>
      <c r="AL43" s="10"/>
      <c r="AM43" s="10"/>
      <c r="AN43" s="10"/>
      <c r="AO43" s="10"/>
      <c r="AP43" s="10"/>
      <c r="AQ43" s="10"/>
      <c r="AR43" s="10"/>
      <c r="AS43" s="10"/>
      <c r="AT43" s="10"/>
      <c r="AU43" s="10"/>
    </row>
    <row r="44" spans="1:47" s="21" customFormat="1" ht="31.5" customHeight="1" thickBot="1">
      <c r="A44" s="594" t="s">
        <v>23</v>
      </c>
      <c r="B44" s="595"/>
      <c r="C44" s="595"/>
      <c r="D44" s="595"/>
      <c r="E44" s="596" t="s">
        <v>48</v>
      </c>
      <c r="F44" s="597"/>
      <c r="G44" s="598"/>
      <c r="H44" s="598"/>
      <c r="I44" s="598"/>
      <c r="J44" s="598"/>
      <c r="K44" s="598"/>
      <c r="L44" s="598"/>
      <c r="M44" s="599" t="s">
        <v>29</v>
      </c>
      <c r="N44" s="599"/>
      <c r="O44" s="599"/>
      <c r="P44" s="599"/>
      <c r="Q44" s="598"/>
      <c r="R44" s="598"/>
      <c r="S44" s="598"/>
      <c r="T44" s="598"/>
      <c r="U44" s="598"/>
      <c r="V44" s="582" t="s">
        <v>30</v>
      </c>
      <c r="W44" s="582"/>
      <c r="X44" s="582"/>
      <c r="Y44" s="582"/>
      <c r="Z44" s="582"/>
      <c r="AA44" s="598"/>
      <c r="AB44" s="598"/>
      <c r="AC44" s="598"/>
      <c r="AD44" s="598"/>
      <c r="AE44" s="616"/>
      <c r="AF44" s="619"/>
      <c r="AG44" s="10"/>
      <c r="AH44" s="10"/>
      <c r="AI44" s="10"/>
      <c r="AJ44" s="10"/>
      <c r="AK44" s="10"/>
      <c r="AL44" s="10"/>
      <c r="AM44" s="10"/>
      <c r="AN44" s="10"/>
      <c r="AO44" s="10"/>
      <c r="AP44" s="10"/>
      <c r="AQ44" s="10"/>
      <c r="AR44" s="10"/>
      <c r="AS44" s="10"/>
      <c r="AT44" s="10"/>
      <c r="AU44" s="10"/>
    </row>
    <row r="45" spans="1:47" s="21" customFormat="1" ht="19.5" customHeight="1">
      <c r="A45" s="387" t="s">
        <v>436</v>
      </c>
      <c r="B45" s="388"/>
      <c r="C45" s="388"/>
      <c r="D45" s="388"/>
      <c r="E45" s="388"/>
      <c r="F45" s="388"/>
      <c r="G45" s="388"/>
      <c r="H45" s="388"/>
      <c r="I45" s="388"/>
      <c r="J45" s="388"/>
      <c r="K45" s="388"/>
      <c r="L45" s="388"/>
      <c r="M45" s="388"/>
      <c r="N45" s="388"/>
      <c r="O45" s="388"/>
      <c r="P45" s="388"/>
      <c r="Q45" s="388"/>
      <c r="R45" s="388"/>
      <c r="S45" s="388"/>
      <c r="T45" s="388"/>
      <c r="U45" s="388"/>
      <c r="V45" s="603" t="s">
        <v>57</v>
      </c>
      <c r="W45" s="603"/>
      <c r="X45" s="604"/>
      <c r="Y45" s="600" t="s">
        <v>58</v>
      </c>
      <c r="Z45" s="601"/>
      <c r="AA45" s="602"/>
      <c r="AB45" s="620" t="s">
        <v>59</v>
      </c>
      <c r="AC45" s="621"/>
      <c r="AD45" s="621"/>
      <c r="AE45" s="622"/>
      <c r="AF45" s="607" t="s">
        <v>361</v>
      </c>
      <c r="AG45" s="10"/>
      <c r="AH45" s="10"/>
      <c r="AI45" s="10"/>
      <c r="AJ45" s="10"/>
      <c r="AK45" s="10"/>
      <c r="AL45" s="10"/>
      <c r="AM45" s="10"/>
      <c r="AN45" s="10"/>
      <c r="AO45" s="10"/>
      <c r="AP45" s="10"/>
      <c r="AQ45" s="10"/>
      <c r="AR45" s="10"/>
      <c r="AS45" s="10"/>
      <c r="AT45" s="10"/>
      <c r="AU45" s="10"/>
    </row>
    <row r="46" spans="1:47" s="21" customFormat="1" ht="22.5" customHeight="1">
      <c r="A46" s="389"/>
      <c r="B46" s="390"/>
      <c r="C46" s="390"/>
      <c r="D46" s="390"/>
      <c r="E46" s="390"/>
      <c r="F46" s="390"/>
      <c r="G46" s="390"/>
      <c r="H46" s="390"/>
      <c r="I46" s="390"/>
      <c r="J46" s="390"/>
      <c r="K46" s="390"/>
      <c r="L46" s="390"/>
      <c r="M46" s="390"/>
      <c r="N46" s="390"/>
      <c r="O46" s="390"/>
      <c r="P46" s="390"/>
      <c r="Q46" s="390"/>
      <c r="R46" s="390"/>
      <c r="S46" s="390"/>
      <c r="T46" s="390"/>
      <c r="U46" s="390"/>
      <c r="V46" s="385"/>
      <c r="W46" s="385"/>
      <c r="X46" s="386"/>
      <c r="Y46" s="605"/>
      <c r="Z46" s="606"/>
      <c r="AA46" s="385"/>
      <c r="AB46" s="27"/>
      <c r="AC46" s="27"/>
      <c r="AD46" s="23"/>
      <c r="AE46" s="108"/>
      <c r="AF46" s="608"/>
      <c r="AG46" s="10"/>
      <c r="AH46" s="10"/>
      <c r="AI46" s="10"/>
      <c r="AJ46" s="10"/>
      <c r="AK46" s="10"/>
      <c r="AL46" s="10"/>
      <c r="AM46" s="10"/>
      <c r="AN46" s="10"/>
      <c r="AO46" s="10"/>
      <c r="AP46" s="10"/>
      <c r="AQ46" s="10"/>
      <c r="AR46" s="10"/>
      <c r="AS46" s="10"/>
      <c r="AT46" s="10"/>
      <c r="AU46" s="10"/>
    </row>
    <row r="47" spans="1:47" s="21" customFormat="1" ht="56.25" customHeight="1" thickBot="1">
      <c r="A47" s="391"/>
      <c r="B47" s="392"/>
      <c r="C47" s="392"/>
      <c r="D47" s="392"/>
      <c r="E47" s="392"/>
      <c r="F47" s="392"/>
      <c r="G47" s="392"/>
      <c r="H47" s="392"/>
      <c r="I47" s="392"/>
      <c r="J47" s="392"/>
      <c r="K47" s="392"/>
      <c r="L47" s="392"/>
      <c r="M47" s="392"/>
      <c r="N47" s="392"/>
      <c r="O47" s="392"/>
      <c r="P47" s="392"/>
      <c r="Q47" s="392"/>
      <c r="R47" s="392"/>
      <c r="S47" s="392"/>
      <c r="T47" s="392"/>
      <c r="U47" s="392"/>
      <c r="V47" s="393" t="s">
        <v>60</v>
      </c>
      <c r="W47" s="393"/>
      <c r="X47" s="394"/>
      <c r="Y47" s="394"/>
      <c r="Z47" s="394"/>
      <c r="AA47" s="394"/>
      <c r="AB47" s="394"/>
      <c r="AC47" s="394"/>
      <c r="AD47" s="394"/>
      <c r="AE47" s="395"/>
      <c r="AF47" s="609"/>
      <c r="AG47" s="10"/>
      <c r="AH47" s="10"/>
      <c r="AI47" s="10"/>
      <c r="AJ47" s="10"/>
      <c r="AK47" s="10"/>
      <c r="AL47" s="10"/>
      <c r="AM47" s="10"/>
      <c r="AN47" s="10"/>
      <c r="AO47" s="10"/>
      <c r="AP47" s="10"/>
      <c r="AQ47" s="10"/>
      <c r="AR47" s="10"/>
      <c r="AS47" s="10"/>
      <c r="AT47" s="10"/>
      <c r="AU47" s="10"/>
    </row>
    <row r="48" spans="1:47" s="26" customFormat="1" ht="51" customHeight="1" thickBot="1">
      <c r="A48" s="396" t="s">
        <v>363</v>
      </c>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7"/>
      <c r="AF48" s="24"/>
      <c r="AG48" s="25"/>
      <c r="AH48" s="25"/>
      <c r="AI48" s="25"/>
      <c r="AJ48" s="25"/>
      <c r="AK48" s="25"/>
      <c r="AL48" s="25"/>
      <c r="AM48" s="25"/>
      <c r="AN48" s="25"/>
      <c r="AO48" s="25"/>
      <c r="AP48" s="25"/>
      <c r="AQ48" s="25"/>
      <c r="AR48" s="25"/>
      <c r="AS48" s="25"/>
      <c r="AT48" s="25"/>
      <c r="AU48" s="25"/>
    </row>
    <row r="49" spans="1:47" s="26" customFormat="1" ht="44.25" customHeight="1">
      <c r="A49" s="417" t="s">
        <v>61</v>
      </c>
      <c r="B49" s="418"/>
      <c r="C49" s="418"/>
      <c r="D49" s="418"/>
      <c r="E49" s="418"/>
      <c r="F49" s="418"/>
      <c r="G49" s="418"/>
      <c r="H49" s="418"/>
      <c r="I49" s="418"/>
      <c r="J49" s="418"/>
      <c r="K49" s="418"/>
      <c r="L49" s="418"/>
      <c r="M49" s="419"/>
      <c r="N49" s="424" t="s">
        <v>62</v>
      </c>
      <c r="O49" s="424"/>
      <c r="P49" s="424"/>
      <c r="Q49" s="424"/>
      <c r="R49" s="424"/>
      <c r="S49" s="424"/>
      <c r="T49" s="424" t="s">
        <v>63</v>
      </c>
      <c r="U49" s="424"/>
      <c r="V49" s="424"/>
      <c r="W49" s="424"/>
      <c r="X49" s="424"/>
      <c r="Y49" s="424"/>
      <c r="Z49" s="414" t="s">
        <v>66</v>
      </c>
      <c r="AA49" s="415"/>
      <c r="AB49" s="415"/>
      <c r="AC49" s="415"/>
      <c r="AD49" s="415"/>
      <c r="AE49" s="416"/>
      <c r="AF49" s="110" t="s">
        <v>459</v>
      </c>
      <c r="AG49" s="25"/>
      <c r="AH49" s="25"/>
      <c r="AI49" s="25"/>
      <c r="AJ49" s="25"/>
      <c r="AK49" s="25"/>
      <c r="AL49" s="25"/>
      <c r="AM49" s="25"/>
      <c r="AN49" s="25"/>
      <c r="AO49" s="25"/>
      <c r="AP49" s="25"/>
      <c r="AQ49" s="25"/>
      <c r="AR49" s="25"/>
      <c r="AS49" s="25"/>
      <c r="AT49" s="25"/>
      <c r="AU49" s="25"/>
    </row>
    <row r="50" spans="1:47" s="26" customFormat="1" ht="26.25" customHeight="1">
      <c r="A50" s="399" t="s">
        <v>64</v>
      </c>
      <c r="B50" s="400"/>
      <c r="C50" s="400"/>
      <c r="D50" s="400"/>
      <c r="E50" s="400"/>
      <c r="F50" s="400"/>
      <c r="G50" s="401"/>
      <c r="H50" s="398" t="s">
        <v>65</v>
      </c>
      <c r="I50" s="398"/>
      <c r="J50" s="398"/>
      <c r="K50" s="398"/>
      <c r="L50" s="398"/>
      <c r="M50" s="398"/>
      <c r="N50" s="425"/>
      <c r="O50" s="425"/>
      <c r="P50" s="425"/>
      <c r="Q50" s="425"/>
      <c r="R50" s="425"/>
      <c r="S50" s="425"/>
      <c r="T50" s="425"/>
      <c r="U50" s="425"/>
      <c r="V50" s="425"/>
      <c r="W50" s="425"/>
      <c r="X50" s="425"/>
      <c r="Y50" s="425"/>
      <c r="Z50" s="410" t="s">
        <v>67</v>
      </c>
      <c r="AA50" s="411"/>
      <c r="AB50" s="413"/>
      <c r="AC50" s="410" t="s">
        <v>68</v>
      </c>
      <c r="AD50" s="411"/>
      <c r="AE50" s="412"/>
      <c r="AF50" s="150" t="s">
        <v>460</v>
      </c>
      <c r="AG50" s="25"/>
      <c r="AH50" s="25"/>
      <c r="AI50" s="25"/>
      <c r="AJ50" s="25"/>
      <c r="AK50" s="25"/>
      <c r="AL50" s="25"/>
      <c r="AM50" s="25"/>
      <c r="AN50" s="25"/>
      <c r="AO50" s="25"/>
      <c r="AP50" s="25"/>
      <c r="AQ50" s="25"/>
      <c r="AR50" s="25"/>
      <c r="AS50" s="25"/>
      <c r="AT50" s="25"/>
      <c r="AU50" s="25"/>
    </row>
    <row r="51" spans="1:47" s="26" customFormat="1" ht="15.75" customHeight="1">
      <c r="A51" s="195"/>
      <c r="B51" s="195"/>
      <c r="C51" s="195"/>
      <c r="D51" s="195"/>
      <c r="E51" s="195"/>
      <c r="F51" s="195"/>
      <c r="G51" s="195"/>
      <c r="H51" s="195"/>
      <c r="I51" s="195"/>
      <c r="J51" s="195"/>
      <c r="K51" s="195"/>
      <c r="L51" s="195"/>
      <c r="M51" s="195"/>
      <c r="N51" s="239"/>
      <c r="O51" s="239"/>
      <c r="P51" s="239"/>
      <c r="Q51" s="239"/>
      <c r="R51" s="239"/>
      <c r="S51" s="239"/>
      <c r="T51" s="239"/>
      <c r="U51" s="239"/>
      <c r="V51" s="239"/>
      <c r="W51" s="239"/>
      <c r="X51" s="239"/>
      <c r="Y51" s="239"/>
      <c r="Z51" s="409"/>
      <c r="AA51" s="409"/>
      <c r="AB51" s="409"/>
      <c r="AC51" s="409"/>
      <c r="AD51" s="409"/>
      <c r="AE51" s="409"/>
      <c r="AF51" s="615" t="s">
        <v>458</v>
      </c>
      <c r="AG51" s="25"/>
      <c r="AH51" s="25"/>
      <c r="AI51" s="25"/>
      <c r="AJ51" s="25"/>
      <c r="AK51" s="25"/>
      <c r="AL51" s="25"/>
      <c r="AM51" s="25"/>
      <c r="AN51" s="25"/>
      <c r="AO51" s="25"/>
      <c r="AP51" s="25"/>
      <c r="AQ51" s="25"/>
      <c r="AR51" s="25"/>
      <c r="AS51" s="25"/>
      <c r="AT51" s="25"/>
      <c r="AU51" s="25"/>
    </row>
    <row r="52" spans="1:47" s="26" customFormat="1" ht="15.75">
      <c r="A52" s="195"/>
      <c r="B52" s="195"/>
      <c r="C52" s="195"/>
      <c r="D52" s="195"/>
      <c r="E52" s="195"/>
      <c r="F52" s="195"/>
      <c r="G52" s="195"/>
      <c r="H52" s="195"/>
      <c r="I52" s="195"/>
      <c r="J52" s="195"/>
      <c r="K52" s="195"/>
      <c r="L52" s="195"/>
      <c r="M52" s="195"/>
      <c r="N52" s="239"/>
      <c r="O52" s="239"/>
      <c r="P52" s="239"/>
      <c r="Q52" s="239"/>
      <c r="R52" s="239"/>
      <c r="S52" s="239"/>
      <c r="T52" s="239"/>
      <c r="U52" s="239"/>
      <c r="V52" s="239"/>
      <c r="W52" s="239"/>
      <c r="X52" s="239"/>
      <c r="Y52" s="239"/>
      <c r="Z52" s="409"/>
      <c r="AA52" s="409"/>
      <c r="AB52" s="409"/>
      <c r="AC52" s="409"/>
      <c r="AD52" s="409"/>
      <c r="AE52" s="409"/>
      <c r="AF52" s="615"/>
      <c r="AG52" s="25"/>
      <c r="AH52" s="25"/>
      <c r="AI52" s="25"/>
      <c r="AJ52" s="25"/>
      <c r="AK52" s="25"/>
      <c r="AL52" s="25"/>
      <c r="AM52" s="25"/>
      <c r="AN52" s="25"/>
      <c r="AO52" s="25"/>
      <c r="AP52" s="25"/>
      <c r="AQ52" s="25"/>
      <c r="AR52" s="25"/>
      <c r="AS52" s="25"/>
      <c r="AT52" s="25"/>
      <c r="AU52" s="25"/>
    </row>
    <row r="53" spans="1:47" s="26" customFormat="1" ht="15.75">
      <c r="A53" s="195"/>
      <c r="B53" s="195"/>
      <c r="C53" s="195"/>
      <c r="D53" s="195"/>
      <c r="E53" s="195"/>
      <c r="F53" s="195"/>
      <c r="G53" s="195"/>
      <c r="H53" s="195"/>
      <c r="I53" s="195"/>
      <c r="J53" s="195"/>
      <c r="K53" s="195"/>
      <c r="L53" s="195"/>
      <c r="M53" s="195"/>
      <c r="N53" s="239"/>
      <c r="O53" s="239"/>
      <c r="P53" s="239"/>
      <c r="Q53" s="239"/>
      <c r="R53" s="239"/>
      <c r="S53" s="239"/>
      <c r="T53" s="239"/>
      <c r="U53" s="239"/>
      <c r="V53" s="239"/>
      <c r="W53" s="239"/>
      <c r="X53" s="239"/>
      <c r="Y53" s="239"/>
      <c r="Z53" s="409"/>
      <c r="AA53" s="409"/>
      <c r="AB53" s="409"/>
      <c r="AC53" s="409"/>
      <c r="AD53" s="409"/>
      <c r="AE53" s="409"/>
      <c r="AF53" s="615"/>
      <c r="AG53" s="25"/>
      <c r="AH53" s="25"/>
      <c r="AI53" s="25"/>
      <c r="AJ53" s="25"/>
      <c r="AK53" s="25"/>
      <c r="AL53" s="25"/>
      <c r="AM53" s="25"/>
      <c r="AN53" s="25"/>
      <c r="AO53" s="25"/>
      <c r="AP53" s="25"/>
      <c r="AQ53" s="25"/>
      <c r="AR53" s="25"/>
      <c r="AS53" s="25"/>
      <c r="AT53" s="25"/>
      <c r="AU53" s="25"/>
    </row>
    <row r="54" spans="1:47" s="26" customFormat="1" ht="15.75">
      <c r="A54" s="195"/>
      <c r="B54" s="195"/>
      <c r="C54" s="195"/>
      <c r="D54" s="195"/>
      <c r="E54" s="195"/>
      <c r="F54" s="195"/>
      <c r="G54" s="195"/>
      <c r="H54" s="195"/>
      <c r="I54" s="195"/>
      <c r="J54" s="195"/>
      <c r="K54" s="195"/>
      <c r="L54" s="195"/>
      <c r="M54" s="195"/>
      <c r="N54" s="239"/>
      <c r="O54" s="239"/>
      <c r="P54" s="239"/>
      <c r="Q54" s="239"/>
      <c r="R54" s="239"/>
      <c r="S54" s="239"/>
      <c r="T54" s="239"/>
      <c r="U54" s="239"/>
      <c r="V54" s="239"/>
      <c r="W54" s="239"/>
      <c r="X54" s="239"/>
      <c r="Y54" s="239"/>
      <c r="Z54" s="409"/>
      <c r="AA54" s="409"/>
      <c r="AB54" s="409"/>
      <c r="AC54" s="409"/>
      <c r="AD54" s="409"/>
      <c r="AE54" s="409"/>
      <c r="AF54" s="615"/>
      <c r="AG54" s="25"/>
      <c r="AH54" s="25"/>
      <c r="AI54" s="25"/>
      <c r="AJ54" s="25"/>
      <c r="AK54" s="25"/>
      <c r="AL54" s="25"/>
      <c r="AM54" s="25"/>
      <c r="AN54" s="25"/>
      <c r="AO54" s="25"/>
      <c r="AP54" s="25"/>
      <c r="AQ54" s="25"/>
      <c r="AR54" s="25"/>
      <c r="AS54" s="25"/>
      <c r="AT54" s="25"/>
      <c r="AU54" s="25"/>
    </row>
    <row r="55" spans="1:47" s="26" customFormat="1" ht="15.75">
      <c r="A55" s="195"/>
      <c r="B55" s="195"/>
      <c r="C55" s="195"/>
      <c r="D55" s="195"/>
      <c r="E55" s="195"/>
      <c r="F55" s="195"/>
      <c r="G55" s="195"/>
      <c r="H55" s="195"/>
      <c r="I55" s="195"/>
      <c r="J55" s="195"/>
      <c r="K55" s="195"/>
      <c r="L55" s="195"/>
      <c r="M55" s="195"/>
      <c r="N55" s="239"/>
      <c r="O55" s="239"/>
      <c r="P55" s="239"/>
      <c r="Q55" s="239"/>
      <c r="R55" s="239"/>
      <c r="S55" s="239"/>
      <c r="T55" s="239"/>
      <c r="U55" s="239"/>
      <c r="V55" s="239"/>
      <c r="W55" s="239"/>
      <c r="X55" s="239"/>
      <c r="Y55" s="239"/>
      <c r="Z55" s="409"/>
      <c r="AA55" s="409"/>
      <c r="AB55" s="409"/>
      <c r="AC55" s="409"/>
      <c r="AD55" s="409"/>
      <c r="AE55" s="409"/>
      <c r="AF55" s="615"/>
      <c r="AG55" s="25"/>
      <c r="AH55" s="25"/>
      <c r="AI55" s="25"/>
      <c r="AJ55" s="25"/>
      <c r="AK55" s="25"/>
      <c r="AL55" s="25"/>
      <c r="AM55" s="25"/>
      <c r="AN55" s="25"/>
      <c r="AO55" s="25"/>
      <c r="AP55" s="25"/>
      <c r="AQ55" s="25"/>
      <c r="AR55" s="25"/>
      <c r="AS55" s="25"/>
      <c r="AT55" s="25"/>
      <c r="AU55" s="25"/>
    </row>
    <row r="56" spans="1:47" s="26" customFormat="1" ht="15.75">
      <c r="A56" s="195"/>
      <c r="B56" s="195"/>
      <c r="C56" s="195"/>
      <c r="D56" s="195"/>
      <c r="E56" s="195"/>
      <c r="F56" s="195"/>
      <c r="G56" s="195"/>
      <c r="H56" s="195"/>
      <c r="I56" s="195"/>
      <c r="J56" s="195"/>
      <c r="K56" s="195"/>
      <c r="L56" s="195"/>
      <c r="M56" s="195"/>
      <c r="N56" s="239"/>
      <c r="O56" s="239"/>
      <c r="P56" s="239"/>
      <c r="Q56" s="239"/>
      <c r="R56" s="239"/>
      <c r="S56" s="239"/>
      <c r="T56" s="239"/>
      <c r="U56" s="239"/>
      <c r="V56" s="239"/>
      <c r="W56" s="239"/>
      <c r="X56" s="239"/>
      <c r="Y56" s="239"/>
      <c r="Z56" s="409"/>
      <c r="AA56" s="409"/>
      <c r="AB56" s="409"/>
      <c r="AC56" s="409"/>
      <c r="AD56" s="409"/>
      <c r="AE56" s="409"/>
      <c r="AF56" s="615"/>
      <c r="AG56" s="25"/>
      <c r="AH56" s="25"/>
      <c r="AI56" s="25"/>
      <c r="AJ56" s="25"/>
      <c r="AK56" s="25"/>
      <c r="AL56" s="25"/>
      <c r="AM56" s="25"/>
      <c r="AN56" s="25"/>
      <c r="AO56" s="25"/>
      <c r="AP56" s="25"/>
      <c r="AQ56" s="25"/>
      <c r="AR56" s="25"/>
      <c r="AS56" s="25"/>
      <c r="AT56" s="25"/>
      <c r="AU56" s="25"/>
    </row>
    <row r="57" spans="1:47" s="26" customFormat="1" ht="34.5" customHeight="1">
      <c r="A57" s="423" t="s">
        <v>71</v>
      </c>
      <c r="B57" s="423"/>
      <c r="C57" s="423"/>
      <c r="D57" s="423"/>
      <c r="E57" s="423"/>
      <c r="F57" s="423"/>
      <c r="G57" s="423"/>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115"/>
      <c r="AG57" s="25"/>
      <c r="AH57" s="25"/>
      <c r="AI57" s="25"/>
      <c r="AJ57" s="25"/>
      <c r="AK57" s="25"/>
      <c r="AL57" s="25"/>
      <c r="AM57" s="25"/>
      <c r="AN57" s="25"/>
      <c r="AO57" s="25"/>
      <c r="AP57" s="25"/>
      <c r="AQ57" s="25"/>
      <c r="AR57" s="25"/>
      <c r="AS57" s="25"/>
      <c r="AT57" s="25"/>
      <c r="AU57" s="25"/>
    </row>
    <row r="58" spans="1:47" s="26" customFormat="1" ht="15.75">
      <c r="A58" s="402" t="s">
        <v>69</v>
      </c>
      <c r="B58" s="402"/>
      <c r="C58" s="402"/>
      <c r="D58" s="402"/>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3"/>
      <c r="AF58" s="24"/>
      <c r="AG58" s="25"/>
      <c r="AH58" s="25"/>
      <c r="AI58" s="25"/>
      <c r="AJ58" s="25"/>
      <c r="AK58" s="25"/>
      <c r="AL58" s="25"/>
      <c r="AM58" s="25"/>
      <c r="AN58" s="25"/>
      <c r="AO58" s="25"/>
      <c r="AP58" s="25"/>
      <c r="AQ58" s="25"/>
      <c r="AR58" s="25"/>
      <c r="AS58" s="25"/>
      <c r="AT58" s="25"/>
      <c r="AU58" s="25"/>
    </row>
    <row r="59" spans="1:47" s="26" customFormat="1" ht="15" customHeight="1" thickBot="1">
      <c r="A59" s="404" t="s">
        <v>70</v>
      </c>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5"/>
      <c r="AF59" s="24"/>
      <c r="AG59" s="25"/>
      <c r="AH59" s="25"/>
      <c r="AI59" s="25"/>
      <c r="AJ59" s="25"/>
      <c r="AK59" s="25"/>
      <c r="AL59" s="25"/>
      <c r="AM59" s="25"/>
      <c r="AN59" s="25"/>
      <c r="AO59" s="25"/>
      <c r="AP59" s="25"/>
      <c r="AQ59" s="25"/>
      <c r="AR59" s="25"/>
      <c r="AS59" s="25"/>
      <c r="AT59" s="25"/>
      <c r="AU59" s="25"/>
    </row>
    <row r="60" spans="1:47" s="21" customFormat="1" ht="33" customHeight="1">
      <c r="A60" s="426" t="s">
        <v>4</v>
      </c>
      <c r="B60" s="256" t="s">
        <v>72</v>
      </c>
      <c r="C60" s="257"/>
      <c r="D60" s="257"/>
      <c r="E60" s="257"/>
      <c r="F60" s="257"/>
      <c r="G60" s="257"/>
      <c r="H60" s="257"/>
      <c r="I60" s="257"/>
      <c r="J60" s="257"/>
      <c r="K60" s="257"/>
      <c r="L60" s="257"/>
      <c r="M60" s="258"/>
      <c r="N60" s="259" t="s">
        <v>95</v>
      </c>
      <c r="O60" s="259"/>
      <c r="P60" s="259"/>
      <c r="Q60" s="259"/>
      <c r="R60" s="259"/>
      <c r="S60" s="259"/>
      <c r="T60" s="260" t="s">
        <v>96</v>
      </c>
      <c r="U60" s="261"/>
      <c r="V60" s="261"/>
      <c r="W60" s="261"/>
      <c r="X60" s="261"/>
      <c r="Y60" s="262"/>
      <c r="Z60" s="259" t="s">
        <v>97</v>
      </c>
      <c r="AA60" s="261"/>
      <c r="AB60" s="261"/>
      <c r="AC60" s="261"/>
      <c r="AD60" s="261"/>
      <c r="AE60" s="263"/>
      <c r="AF60" s="149" t="s">
        <v>459</v>
      </c>
      <c r="AG60" s="10"/>
      <c r="AH60" s="10"/>
      <c r="AI60" s="10"/>
      <c r="AJ60" s="10"/>
      <c r="AK60" s="10"/>
      <c r="AL60" s="10"/>
      <c r="AM60" s="10"/>
      <c r="AN60" s="10"/>
      <c r="AO60" s="10"/>
      <c r="AP60" s="10"/>
      <c r="AQ60" s="10"/>
      <c r="AR60" s="10"/>
      <c r="AS60" s="10"/>
      <c r="AT60" s="10"/>
      <c r="AU60" s="10"/>
    </row>
    <row r="61" spans="1:47" s="21" customFormat="1" ht="19.5" customHeight="1">
      <c r="A61" s="427"/>
      <c r="B61" s="249"/>
      <c r="C61" s="250"/>
      <c r="D61" s="250"/>
      <c r="E61" s="250"/>
      <c r="F61" s="250"/>
      <c r="G61" s="250"/>
      <c r="H61" s="250"/>
      <c r="I61" s="250"/>
      <c r="J61" s="250"/>
      <c r="K61" s="250"/>
      <c r="L61" s="250"/>
      <c r="M61" s="251"/>
      <c r="N61" s="178" t="s">
        <v>463</v>
      </c>
      <c r="O61" s="179"/>
      <c r="P61" s="179"/>
      <c r="Q61" s="179"/>
      <c r="R61" s="179"/>
      <c r="S61" s="180"/>
      <c r="T61" s="178" t="s">
        <v>463</v>
      </c>
      <c r="U61" s="179"/>
      <c r="V61" s="179"/>
      <c r="W61" s="179"/>
      <c r="X61" s="179"/>
      <c r="Y61" s="180"/>
      <c r="Z61" s="178" t="s">
        <v>463</v>
      </c>
      <c r="AA61" s="179"/>
      <c r="AB61" s="179"/>
      <c r="AC61" s="179"/>
      <c r="AD61" s="179"/>
      <c r="AE61" s="180"/>
      <c r="AF61" s="93" t="s">
        <v>465</v>
      </c>
      <c r="AG61" s="10"/>
      <c r="AH61" s="10"/>
      <c r="AI61" s="10"/>
      <c r="AJ61" s="10"/>
      <c r="AK61" s="10"/>
      <c r="AL61" s="10"/>
      <c r="AM61" s="10"/>
      <c r="AN61" s="10"/>
      <c r="AO61" s="10"/>
      <c r="AP61" s="10"/>
      <c r="AQ61" s="10"/>
      <c r="AR61" s="10"/>
      <c r="AS61" s="10"/>
      <c r="AT61" s="10"/>
      <c r="AU61" s="10"/>
    </row>
    <row r="62" spans="1:47" s="21" customFormat="1" ht="59.25" customHeight="1">
      <c r="A62" s="427"/>
      <c r="B62" s="246" t="s">
        <v>64</v>
      </c>
      <c r="C62" s="247"/>
      <c r="D62" s="247"/>
      <c r="E62" s="247"/>
      <c r="F62" s="247"/>
      <c r="G62" s="248"/>
      <c r="H62" s="246" t="s">
        <v>257</v>
      </c>
      <c r="I62" s="247"/>
      <c r="J62" s="247"/>
      <c r="K62" s="247"/>
      <c r="L62" s="247"/>
      <c r="M62" s="248"/>
      <c r="N62" s="224" t="s">
        <v>77</v>
      </c>
      <c r="O62" s="225"/>
      <c r="P62" s="253" t="s">
        <v>66</v>
      </c>
      <c r="Q62" s="254"/>
      <c r="R62" s="254"/>
      <c r="S62" s="255"/>
      <c r="T62" s="224" t="s">
        <v>77</v>
      </c>
      <c r="U62" s="225"/>
      <c r="V62" s="264" t="s">
        <v>66</v>
      </c>
      <c r="W62" s="264"/>
      <c r="X62" s="264"/>
      <c r="Y62" s="264"/>
      <c r="Z62" s="224" t="s">
        <v>77</v>
      </c>
      <c r="AA62" s="225"/>
      <c r="AB62" s="264" t="s">
        <v>66</v>
      </c>
      <c r="AC62" s="264"/>
      <c r="AD62" s="264"/>
      <c r="AE62" s="266"/>
      <c r="AF62" s="613" t="s">
        <v>461</v>
      </c>
      <c r="AG62" s="10"/>
      <c r="AH62" s="10"/>
      <c r="AI62" s="10"/>
      <c r="AJ62" s="10"/>
      <c r="AK62" s="10"/>
      <c r="AL62" s="10"/>
      <c r="AM62" s="10"/>
      <c r="AN62" s="10"/>
      <c r="AO62" s="10"/>
      <c r="AP62" s="10"/>
      <c r="AQ62" s="10"/>
      <c r="AR62" s="10"/>
      <c r="AS62" s="10"/>
      <c r="AT62" s="10"/>
      <c r="AU62" s="10"/>
    </row>
    <row r="63" spans="1:47" s="21" customFormat="1" ht="15.75" customHeight="1">
      <c r="A63" s="428"/>
      <c r="B63" s="249"/>
      <c r="C63" s="250"/>
      <c r="D63" s="250"/>
      <c r="E63" s="250"/>
      <c r="F63" s="250"/>
      <c r="G63" s="251"/>
      <c r="H63" s="249"/>
      <c r="I63" s="250"/>
      <c r="J63" s="250"/>
      <c r="K63" s="250"/>
      <c r="L63" s="250"/>
      <c r="M63" s="251"/>
      <c r="N63" s="226"/>
      <c r="O63" s="227"/>
      <c r="P63" s="252" t="s">
        <v>67</v>
      </c>
      <c r="Q63" s="252"/>
      <c r="R63" s="252" t="s">
        <v>68</v>
      </c>
      <c r="S63" s="252"/>
      <c r="T63" s="226"/>
      <c r="U63" s="227"/>
      <c r="V63" s="252" t="s">
        <v>67</v>
      </c>
      <c r="W63" s="252"/>
      <c r="X63" s="252" t="s">
        <v>68</v>
      </c>
      <c r="Y63" s="252"/>
      <c r="Z63" s="226"/>
      <c r="AA63" s="227"/>
      <c r="AB63" s="252" t="s">
        <v>67</v>
      </c>
      <c r="AC63" s="252"/>
      <c r="AD63" s="252" t="s">
        <v>68</v>
      </c>
      <c r="AE63" s="265"/>
      <c r="AF63" s="614"/>
      <c r="AG63" s="10"/>
      <c r="AH63" s="10"/>
      <c r="AI63" s="10"/>
      <c r="AJ63" s="10"/>
      <c r="AK63" s="10"/>
      <c r="AL63" s="10"/>
      <c r="AM63" s="10"/>
      <c r="AN63" s="10"/>
      <c r="AO63" s="10"/>
      <c r="AP63" s="10"/>
      <c r="AQ63" s="10"/>
      <c r="AR63" s="10"/>
      <c r="AS63" s="10"/>
      <c r="AT63" s="10"/>
      <c r="AU63" s="10"/>
    </row>
    <row r="64" spans="1:47" s="21" customFormat="1" ht="16.5" thickBot="1">
      <c r="A64" s="144" t="s">
        <v>73</v>
      </c>
      <c r="B64" s="220" t="s">
        <v>78</v>
      </c>
      <c r="C64" s="221"/>
      <c r="D64" s="221"/>
      <c r="E64" s="221"/>
      <c r="F64" s="221"/>
      <c r="G64" s="222"/>
      <c r="H64" s="220" t="s">
        <v>79</v>
      </c>
      <c r="I64" s="221"/>
      <c r="J64" s="221"/>
      <c r="K64" s="221"/>
      <c r="L64" s="221"/>
      <c r="M64" s="222"/>
      <c r="N64" s="220" t="s">
        <v>80</v>
      </c>
      <c r="O64" s="222"/>
      <c r="P64" s="217" t="s">
        <v>81</v>
      </c>
      <c r="Q64" s="218"/>
      <c r="R64" s="218"/>
      <c r="S64" s="219"/>
      <c r="T64" s="220" t="s">
        <v>82</v>
      </c>
      <c r="U64" s="222"/>
      <c r="V64" s="220" t="s">
        <v>83</v>
      </c>
      <c r="W64" s="221"/>
      <c r="X64" s="221"/>
      <c r="Y64" s="222"/>
      <c r="Z64" s="220" t="s">
        <v>84</v>
      </c>
      <c r="AA64" s="222"/>
      <c r="AB64" s="220" t="s">
        <v>85</v>
      </c>
      <c r="AC64" s="221"/>
      <c r="AD64" s="221"/>
      <c r="AE64" s="223"/>
      <c r="AF64" s="113"/>
      <c r="AG64" s="10"/>
      <c r="AH64" s="10"/>
      <c r="AI64" s="10"/>
      <c r="AJ64" s="10"/>
      <c r="AK64" s="10"/>
      <c r="AL64" s="10"/>
      <c r="AM64" s="10"/>
      <c r="AN64" s="10"/>
      <c r="AO64" s="10"/>
      <c r="AP64" s="10"/>
      <c r="AQ64" s="10"/>
      <c r="AR64" s="10"/>
      <c r="AS64" s="10"/>
      <c r="AT64" s="10"/>
      <c r="AU64" s="10"/>
    </row>
    <row r="65" spans="1:47" s="21" customFormat="1" ht="26.25">
      <c r="A65" s="118">
        <v>1</v>
      </c>
      <c r="B65" s="243"/>
      <c r="C65" s="244"/>
      <c r="D65" s="244"/>
      <c r="E65" s="244"/>
      <c r="F65" s="244"/>
      <c r="G65" s="245"/>
      <c r="H65" s="240"/>
      <c r="I65" s="241"/>
      <c r="J65" s="241"/>
      <c r="K65" s="241"/>
      <c r="L65" s="241"/>
      <c r="M65" s="242"/>
      <c r="N65" s="232"/>
      <c r="O65" s="233"/>
      <c r="P65" s="231"/>
      <c r="Q65" s="231"/>
      <c r="R65" s="231"/>
      <c r="S65" s="231"/>
      <c r="T65" s="232"/>
      <c r="U65" s="233"/>
      <c r="V65" s="231"/>
      <c r="W65" s="231"/>
      <c r="X65" s="231"/>
      <c r="Y65" s="231"/>
      <c r="Z65" s="232"/>
      <c r="AA65" s="233"/>
      <c r="AB65" s="231"/>
      <c r="AC65" s="231"/>
      <c r="AD65" s="231"/>
      <c r="AE65" s="231"/>
      <c r="AF65" s="112" t="s">
        <v>364</v>
      </c>
      <c r="AG65" s="10"/>
      <c r="AH65" s="10"/>
      <c r="AI65" s="10"/>
      <c r="AJ65" s="10"/>
      <c r="AK65" s="10"/>
      <c r="AL65" s="10"/>
      <c r="AM65" s="10"/>
      <c r="AN65" s="10"/>
      <c r="AO65" s="10"/>
      <c r="AP65" s="10"/>
      <c r="AQ65" s="10"/>
      <c r="AR65" s="10"/>
      <c r="AS65" s="10"/>
      <c r="AT65" s="10"/>
      <c r="AU65" s="10"/>
    </row>
    <row r="66" spans="1:47" s="21" customFormat="1" ht="15.75">
      <c r="A66" s="118">
        <v>2</v>
      </c>
      <c r="B66" s="234"/>
      <c r="C66" s="235"/>
      <c r="D66" s="235"/>
      <c r="E66" s="235"/>
      <c r="F66" s="235"/>
      <c r="G66" s="236"/>
      <c r="H66" s="234"/>
      <c r="I66" s="235"/>
      <c r="J66" s="235"/>
      <c r="K66" s="235"/>
      <c r="L66" s="235"/>
      <c r="M66" s="236"/>
      <c r="N66" s="229"/>
      <c r="O66" s="230"/>
      <c r="P66" s="228"/>
      <c r="Q66" s="228"/>
      <c r="R66" s="228"/>
      <c r="S66" s="228"/>
      <c r="T66" s="229"/>
      <c r="U66" s="230"/>
      <c r="V66" s="228"/>
      <c r="W66" s="228"/>
      <c r="X66" s="228"/>
      <c r="Y66" s="228"/>
      <c r="Z66" s="229"/>
      <c r="AA66" s="230"/>
      <c r="AB66" s="228"/>
      <c r="AC66" s="228"/>
      <c r="AD66" s="228"/>
      <c r="AE66" s="228"/>
      <c r="AF66" s="9"/>
      <c r="AG66" s="10"/>
      <c r="AH66" s="10"/>
      <c r="AI66" s="10"/>
      <c r="AJ66" s="10"/>
      <c r="AK66" s="10"/>
      <c r="AL66" s="10"/>
      <c r="AM66" s="10"/>
      <c r="AN66" s="10"/>
      <c r="AO66" s="10"/>
      <c r="AP66" s="10"/>
      <c r="AQ66" s="10"/>
      <c r="AR66" s="10"/>
      <c r="AS66" s="10"/>
      <c r="AT66" s="10"/>
      <c r="AU66" s="10"/>
    </row>
    <row r="67" spans="1:47" s="21" customFormat="1" ht="15.75">
      <c r="A67" s="118">
        <v>3</v>
      </c>
      <c r="B67" s="234"/>
      <c r="C67" s="235"/>
      <c r="D67" s="235"/>
      <c r="E67" s="235"/>
      <c r="F67" s="235"/>
      <c r="G67" s="236"/>
      <c r="H67" s="234"/>
      <c r="I67" s="235"/>
      <c r="J67" s="235"/>
      <c r="K67" s="235"/>
      <c r="L67" s="235"/>
      <c r="M67" s="236"/>
      <c r="N67" s="229"/>
      <c r="O67" s="230"/>
      <c r="P67" s="228"/>
      <c r="Q67" s="228"/>
      <c r="R67" s="228"/>
      <c r="S67" s="228"/>
      <c r="T67" s="229"/>
      <c r="U67" s="230"/>
      <c r="V67" s="228"/>
      <c r="W67" s="228"/>
      <c r="X67" s="228"/>
      <c r="Y67" s="228"/>
      <c r="Z67" s="229"/>
      <c r="AA67" s="230"/>
      <c r="AB67" s="228"/>
      <c r="AC67" s="228"/>
      <c r="AD67" s="228"/>
      <c r="AE67" s="228"/>
      <c r="AF67" s="9"/>
      <c r="AG67" s="10"/>
      <c r="AH67" s="10"/>
      <c r="AI67" s="10"/>
      <c r="AJ67" s="10"/>
      <c r="AK67" s="10"/>
      <c r="AL67" s="10"/>
      <c r="AM67" s="10"/>
      <c r="AN67" s="10"/>
      <c r="AO67" s="10"/>
      <c r="AP67" s="10"/>
      <c r="AQ67" s="10"/>
      <c r="AR67" s="10"/>
      <c r="AS67" s="10"/>
      <c r="AT67" s="10"/>
      <c r="AU67" s="10"/>
    </row>
    <row r="68" spans="1:47" s="21" customFormat="1" ht="15.75">
      <c r="A68" s="118">
        <v>4</v>
      </c>
      <c r="B68" s="234"/>
      <c r="C68" s="235"/>
      <c r="D68" s="235"/>
      <c r="E68" s="235"/>
      <c r="F68" s="235"/>
      <c r="G68" s="236"/>
      <c r="H68" s="234"/>
      <c r="I68" s="235"/>
      <c r="J68" s="235"/>
      <c r="K68" s="235"/>
      <c r="L68" s="235"/>
      <c r="M68" s="236"/>
      <c r="N68" s="229"/>
      <c r="O68" s="230"/>
      <c r="P68" s="228"/>
      <c r="Q68" s="228"/>
      <c r="R68" s="228"/>
      <c r="S68" s="228"/>
      <c r="T68" s="229"/>
      <c r="U68" s="230"/>
      <c r="V68" s="228"/>
      <c r="W68" s="228"/>
      <c r="X68" s="228"/>
      <c r="Y68" s="228"/>
      <c r="Z68" s="229"/>
      <c r="AA68" s="230"/>
      <c r="AB68" s="228"/>
      <c r="AC68" s="228"/>
      <c r="AD68" s="228"/>
      <c r="AE68" s="228"/>
      <c r="AF68" s="9"/>
      <c r="AG68" s="10"/>
      <c r="AH68" s="10"/>
      <c r="AI68" s="10"/>
      <c r="AJ68" s="10"/>
      <c r="AK68" s="10"/>
      <c r="AL68" s="10"/>
      <c r="AM68" s="10"/>
      <c r="AN68" s="10"/>
      <c r="AO68" s="10"/>
      <c r="AP68" s="10"/>
      <c r="AQ68" s="10"/>
      <c r="AR68" s="10"/>
      <c r="AS68" s="10"/>
      <c r="AT68" s="10"/>
      <c r="AU68" s="10"/>
    </row>
    <row r="69" spans="1:47" s="21" customFormat="1" ht="16.5" thickBot="1">
      <c r="A69" s="118">
        <v>5</v>
      </c>
      <c r="B69" s="234"/>
      <c r="C69" s="235"/>
      <c r="D69" s="235"/>
      <c r="E69" s="235"/>
      <c r="F69" s="235"/>
      <c r="G69" s="236"/>
      <c r="H69" s="234"/>
      <c r="I69" s="235"/>
      <c r="J69" s="235"/>
      <c r="K69" s="235"/>
      <c r="L69" s="235"/>
      <c r="M69" s="236"/>
      <c r="N69" s="237"/>
      <c r="O69" s="238"/>
      <c r="P69" s="216"/>
      <c r="Q69" s="216"/>
      <c r="R69" s="216"/>
      <c r="S69" s="216"/>
      <c r="T69" s="237"/>
      <c r="U69" s="238"/>
      <c r="V69" s="216"/>
      <c r="W69" s="216"/>
      <c r="X69" s="216"/>
      <c r="Y69" s="216"/>
      <c r="Z69" s="237"/>
      <c r="AA69" s="238"/>
      <c r="AB69" s="216"/>
      <c r="AC69" s="216"/>
      <c r="AD69" s="216"/>
      <c r="AE69" s="216"/>
      <c r="AF69" s="9"/>
      <c r="AG69" s="10"/>
      <c r="AH69" s="10"/>
      <c r="AI69" s="10"/>
      <c r="AJ69" s="10"/>
      <c r="AK69" s="10"/>
      <c r="AL69" s="10"/>
      <c r="AM69" s="10"/>
      <c r="AN69" s="10"/>
      <c r="AO69" s="10"/>
      <c r="AP69" s="10"/>
      <c r="AQ69" s="10"/>
      <c r="AR69" s="10"/>
      <c r="AS69" s="10"/>
      <c r="AT69" s="10"/>
      <c r="AU69" s="10"/>
    </row>
    <row r="70" spans="1:47" s="21" customFormat="1" ht="16.5" thickBot="1">
      <c r="A70" s="204" t="s">
        <v>86</v>
      </c>
      <c r="B70" s="205"/>
      <c r="C70" s="205"/>
      <c r="D70" s="205"/>
      <c r="E70" s="205"/>
      <c r="F70" s="205"/>
      <c r="G70" s="205"/>
      <c r="H70" s="205"/>
      <c r="I70" s="205"/>
      <c r="J70" s="205"/>
      <c r="K70" s="205"/>
      <c r="L70" s="205"/>
      <c r="M70" s="206"/>
      <c r="N70" s="207"/>
      <c r="O70" s="207"/>
      <c r="P70" s="207"/>
      <c r="Q70" s="207"/>
      <c r="R70" s="207"/>
      <c r="S70" s="207"/>
      <c r="T70" s="207"/>
      <c r="U70" s="207"/>
      <c r="V70" s="207"/>
      <c r="W70" s="207"/>
      <c r="X70" s="207"/>
      <c r="Y70" s="207"/>
      <c r="Z70" s="208"/>
      <c r="AA70" s="208"/>
      <c r="AB70" s="208"/>
      <c r="AC70" s="208"/>
      <c r="AD70" s="208"/>
      <c r="AE70" s="209"/>
      <c r="AF70" s="93" t="s">
        <v>466</v>
      </c>
      <c r="AG70" s="10"/>
      <c r="AH70" s="10"/>
      <c r="AI70" s="10"/>
      <c r="AJ70" s="10"/>
      <c r="AK70" s="10"/>
      <c r="AL70" s="10"/>
      <c r="AM70" s="10"/>
      <c r="AN70" s="10"/>
      <c r="AO70" s="10"/>
      <c r="AP70" s="10"/>
      <c r="AQ70" s="10"/>
      <c r="AR70" s="10"/>
      <c r="AS70" s="10"/>
      <c r="AT70" s="10"/>
      <c r="AU70" s="10"/>
    </row>
    <row r="71" spans="1:47" s="21" customFormat="1" ht="15.75">
      <c r="A71" s="210" t="s">
        <v>87</v>
      </c>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c r="AA71" s="211"/>
      <c r="AB71" s="211"/>
      <c r="AC71" s="211"/>
      <c r="AD71" s="211"/>
      <c r="AE71" s="211"/>
      <c r="AF71" s="22"/>
      <c r="AG71" s="10"/>
      <c r="AH71" s="10"/>
      <c r="AI71" s="10"/>
      <c r="AJ71" s="10"/>
      <c r="AK71" s="10"/>
      <c r="AL71" s="10"/>
      <c r="AM71" s="10"/>
      <c r="AN71" s="10"/>
      <c r="AO71" s="10"/>
      <c r="AP71" s="10"/>
      <c r="AQ71" s="10"/>
      <c r="AR71" s="10"/>
      <c r="AS71" s="10"/>
      <c r="AT71" s="10"/>
      <c r="AU71" s="10"/>
    </row>
    <row r="72" spans="1:47" s="21" customFormat="1" ht="16.5" customHeight="1" thickBot="1">
      <c r="A72" s="174" t="s">
        <v>70</v>
      </c>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5"/>
      <c r="AF72" s="22"/>
      <c r="AG72" s="10"/>
      <c r="AH72" s="10"/>
      <c r="AI72" s="10"/>
      <c r="AJ72" s="10"/>
      <c r="AK72" s="10"/>
      <c r="AL72" s="10"/>
      <c r="AM72" s="10"/>
      <c r="AN72" s="10"/>
      <c r="AO72" s="10"/>
      <c r="AP72" s="10"/>
      <c r="AQ72" s="10"/>
      <c r="AR72" s="10"/>
      <c r="AS72" s="10"/>
      <c r="AT72" s="10"/>
      <c r="AU72" s="10"/>
    </row>
    <row r="73" spans="1:47" s="21" customFormat="1" ht="27.75" customHeight="1">
      <c r="A73" s="197" t="s">
        <v>4</v>
      </c>
      <c r="B73" s="212" t="s">
        <v>88</v>
      </c>
      <c r="C73" s="212"/>
      <c r="D73" s="212"/>
      <c r="E73" s="212"/>
      <c r="F73" s="212"/>
      <c r="G73" s="212"/>
      <c r="H73" s="212"/>
      <c r="I73" s="212"/>
      <c r="J73" s="212"/>
      <c r="K73" s="212"/>
      <c r="L73" s="212"/>
      <c r="M73" s="212"/>
      <c r="N73" s="214" t="s">
        <v>92</v>
      </c>
      <c r="O73" s="214"/>
      <c r="P73" s="214"/>
      <c r="Q73" s="214"/>
      <c r="R73" s="214"/>
      <c r="S73" s="214"/>
      <c r="T73" s="214" t="s">
        <v>93</v>
      </c>
      <c r="U73" s="214"/>
      <c r="V73" s="214"/>
      <c r="W73" s="214"/>
      <c r="X73" s="214"/>
      <c r="Y73" s="214"/>
      <c r="Z73" s="214" t="s">
        <v>94</v>
      </c>
      <c r="AA73" s="214"/>
      <c r="AB73" s="214"/>
      <c r="AC73" s="214"/>
      <c r="AD73" s="214"/>
      <c r="AE73" s="215"/>
      <c r="AF73" s="149" t="s">
        <v>462</v>
      </c>
      <c r="AG73" s="10"/>
      <c r="AH73" s="10"/>
      <c r="AI73" s="10"/>
      <c r="AJ73" s="10"/>
      <c r="AK73" s="10"/>
      <c r="AL73" s="10"/>
      <c r="AM73" s="10"/>
      <c r="AN73" s="10"/>
      <c r="AO73" s="10"/>
      <c r="AP73" s="10"/>
      <c r="AQ73" s="10"/>
      <c r="AR73" s="10"/>
      <c r="AS73" s="10"/>
      <c r="AT73" s="10"/>
      <c r="AU73" s="10"/>
    </row>
    <row r="74" spans="1:47" s="21" customFormat="1" ht="16.5" customHeight="1">
      <c r="A74" s="198"/>
      <c r="B74" s="213"/>
      <c r="C74" s="213"/>
      <c r="D74" s="213"/>
      <c r="E74" s="213"/>
      <c r="F74" s="213"/>
      <c r="G74" s="213"/>
      <c r="H74" s="213"/>
      <c r="I74" s="213"/>
      <c r="J74" s="213"/>
      <c r="K74" s="213"/>
      <c r="L74" s="213"/>
      <c r="M74" s="213"/>
      <c r="N74" s="178" t="s">
        <v>463</v>
      </c>
      <c r="O74" s="179"/>
      <c r="P74" s="179"/>
      <c r="Q74" s="179"/>
      <c r="R74" s="179"/>
      <c r="S74" s="180"/>
      <c r="T74" s="178" t="s">
        <v>463</v>
      </c>
      <c r="U74" s="179"/>
      <c r="V74" s="179"/>
      <c r="W74" s="179"/>
      <c r="X74" s="179"/>
      <c r="Y74" s="180"/>
      <c r="Z74" s="178" t="s">
        <v>463</v>
      </c>
      <c r="AA74" s="179"/>
      <c r="AB74" s="179"/>
      <c r="AC74" s="179"/>
      <c r="AD74" s="179"/>
      <c r="AE74" s="180"/>
      <c r="AF74" s="93" t="s">
        <v>465</v>
      </c>
      <c r="AG74" s="10"/>
      <c r="AH74" s="10"/>
      <c r="AI74" s="10"/>
      <c r="AJ74" s="10"/>
      <c r="AK74" s="10"/>
      <c r="AL74" s="10"/>
      <c r="AM74" s="10"/>
      <c r="AN74" s="10"/>
      <c r="AO74" s="10"/>
      <c r="AP74" s="10"/>
      <c r="AQ74" s="10"/>
      <c r="AR74" s="10"/>
      <c r="AS74" s="10"/>
      <c r="AT74" s="10"/>
      <c r="AU74" s="10"/>
    </row>
    <row r="75" spans="1:47" s="21" customFormat="1" ht="16.5" customHeight="1" thickBot="1">
      <c r="A75" s="199"/>
      <c r="B75" s="201" t="s">
        <v>89</v>
      </c>
      <c r="C75" s="201"/>
      <c r="D75" s="201"/>
      <c r="E75" s="201"/>
      <c r="F75" s="201"/>
      <c r="G75" s="201"/>
      <c r="H75" s="201"/>
      <c r="I75" s="201"/>
      <c r="J75" s="201"/>
      <c r="K75" s="201"/>
      <c r="L75" s="201"/>
      <c r="M75" s="201"/>
      <c r="N75" s="201" t="s">
        <v>90</v>
      </c>
      <c r="O75" s="201"/>
      <c r="P75" s="201"/>
      <c r="Q75" s="201"/>
      <c r="R75" s="201"/>
      <c r="S75" s="201"/>
      <c r="T75" s="201" t="s">
        <v>90</v>
      </c>
      <c r="U75" s="201"/>
      <c r="V75" s="201"/>
      <c r="W75" s="201"/>
      <c r="X75" s="201"/>
      <c r="Y75" s="201"/>
      <c r="Z75" s="201" t="s">
        <v>90</v>
      </c>
      <c r="AA75" s="201"/>
      <c r="AB75" s="201"/>
      <c r="AC75" s="201"/>
      <c r="AD75" s="201"/>
      <c r="AE75" s="202"/>
      <c r="AF75" s="93" t="s">
        <v>287</v>
      </c>
      <c r="AG75" s="10"/>
      <c r="AH75" s="10"/>
      <c r="AI75" s="10"/>
      <c r="AJ75" s="10"/>
      <c r="AK75" s="10"/>
      <c r="AL75" s="10"/>
      <c r="AM75" s="10"/>
      <c r="AN75" s="10"/>
      <c r="AO75" s="10"/>
      <c r="AP75" s="10"/>
      <c r="AQ75" s="10"/>
      <c r="AR75" s="10"/>
      <c r="AS75" s="10"/>
      <c r="AT75" s="10"/>
      <c r="AU75" s="10"/>
    </row>
    <row r="76" spans="1:47" s="21" customFormat="1" ht="12" customHeight="1">
      <c r="A76" s="30" t="s">
        <v>73</v>
      </c>
      <c r="B76" s="203" t="s">
        <v>91</v>
      </c>
      <c r="C76" s="203"/>
      <c r="D76" s="203"/>
      <c r="E76" s="203"/>
      <c r="F76" s="203"/>
      <c r="G76" s="203"/>
      <c r="H76" s="203"/>
      <c r="I76" s="203"/>
      <c r="J76" s="203"/>
      <c r="K76" s="203"/>
      <c r="L76" s="203"/>
      <c r="M76" s="203"/>
      <c r="N76" s="203" t="s">
        <v>98</v>
      </c>
      <c r="O76" s="203"/>
      <c r="P76" s="203"/>
      <c r="Q76" s="203"/>
      <c r="R76" s="203"/>
      <c r="S76" s="203"/>
      <c r="T76" s="203" t="s">
        <v>99</v>
      </c>
      <c r="U76" s="203"/>
      <c r="V76" s="203"/>
      <c r="W76" s="203"/>
      <c r="X76" s="203"/>
      <c r="Y76" s="203"/>
      <c r="Z76" s="203" t="s">
        <v>100</v>
      </c>
      <c r="AA76" s="203"/>
      <c r="AB76" s="203"/>
      <c r="AC76" s="203"/>
      <c r="AD76" s="203"/>
      <c r="AE76" s="203"/>
      <c r="AF76" s="610" t="s">
        <v>366</v>
      </c>
      <c r="AG76" s="10"/>
      <c r="AH76" s="10"/>
      <c r="AI76" s="10"/>
      <c r="AJ76" s="10"/>
      <c r="AK76" s="10"/>
      <c r="AL76" s="10"/>
      <c r="AM76" s="10"/>
      <c r="AN76" s="10"/>
      <c r="AO76" s="10"/>
      <c r="AP76" s="10"/>
      <c r="AQ76" s="10"/>
      <c r="AR76" s="10"/>
      <c r="AS76" s="10"/>
      <c r="AT76" s="10"/>
      <c r="AU76" s="10"/>
    </row>
    <row r="77" spans="1:47" s="21" customFormat="1" ht="15.75">
      <c r="A77" s="118">
        <v>1</v>
      </c>
      <c r="B77" s="195"/>
      <c r="C77" s="195"/>
      <c r="D77" s="195"/>
      <c r="E77" s="195"/>
      <c r="F77" s="195"/>
      <c r="G77" s="195"/>
      <c r="H77" s="195"/>
      <c r="I77" s="195"/>
      <c r="J77" s="195"/>
      <c r="K77" s="195"/>
      <c r="L77" s="195"/>
      <c r="M77" s="195"/>
      <c r="N77" s="196"/>
      <c r="O77" s="196"/>
      <c r="P77" s="196"/>
      <c r="Q77" s="196"/>
      <c r="R77" s="196"/>
      <c r="S77" s="196"/>
      <c r="T77" s="196"/>
      <c r="U77" s="196"/>
      <c r="V77" s="196"/>
      <c r="W77" s="196"/>
      <c r="X77" s="196"/>
      <c r="Y77" s="196"/>
      <c r="Z77" s="196"/>
      <c r="AA77" s="196"/>
      <c r="AB77" s="196"/>
      <c r="AC77" s="196"/>
      <c r="AD77" s="196"/>
      <c r="AE77" s="196"/>
      <c r="AF77" s="611"/>
      <c r="AG77" s="10"/>
      <c r="AH77" s="10"/>
      <c r="AI77" s="10"/>
      <c r="AJ77" s="10"/>
      <c r="AK77" s="10"/>
      <c r="AL77" s="10"/>
      <c r="AM77" s="10"/>
      <c r="AN77" s="10"/>
      <c r="AO77" s="10"/>
      <c r="AP77" s="10"/>
      <c r="AQ77" s="10"/>
      <c r="AR77" s="10"/>
      <c r="AS77" s="10"/>
      <c r="AT77" s="10"/>
      <c r="AU77" s="10"/>
    </row>
    <row r="78" spans="1:47" s="21" customFormat="1" ht="15.75">
      <c r="A78" s="118">
        <v>2</v>
      </c>
      <c r="B78" s="195"/>
      <c r="C78" s="195"/>
      <c r="D78" s="195"/>
      <c r="E78" s="195"/>
      <c r="F78" s="195"/>
      <c r="G78" s="195"/>
      <c r="H78" s="195"/>
      <c r="I78" s="195"/>
      <c r="J78" s="195"/>
      <c r="K78" s="195"/>
      <c r="L78" s="195"/>
      <c r="M78" s="195"/>
      <c r="N78" s="196"/>
      <c r="O78" s="196"/>
      <c r="P78" s="196"/>
      <c r="Q78" s="196"/>
      <c r="R78" s="196"/>
      <c r="S78" s="196"/>
      <c r="T78" s="196"/>
      <c r="U78" s="196"/>
      <c r="V78" s="196"/>
      <c r="W78" s="196"/>
      <c r="X78" s="196"/>
      <c r="Y78" s="196"/>
      <c r="Z78" s="196"/>
      <c r="AA78" s="196"/>
      <c r="AB78" s="196"/>
      <c r="AC78" s="196"/>
      <c r="AD78" s="196"/>
      <c r="AE78" s="196"/>
      <c r="AF78" s="611"/>
      <c r="AG78" s="10"/>
      <c r="AH78" s="10"/>
      <c r="AI78" s="10"/>
      <c r="AJ78" s="10"/>
      <c r="AK78" s="10"/>
      <c r="AL78" s="10"/>
      <c r="AM78" s="10"/>
      <c r="AN78" s="10"/>
      <c r="AO78" s="10"/>
      <c r="AP78" s="10"/>
      <c r="AQ78" s="10"/>
      <c r="AR78" s="10"/>
      <c r="AS78" s="10"/>
      <c r="AT78" s="10"/>
      <c r="AU78" s="10"/>
    </row>
    <row r="79" spans="1:47" s="21" customFormat="1" ht="15.75">
      <c r="A79" s="118">
        <v>3</v>
      </c>
      <c r="B79" s="195"/>
      <c r="C79" s="195"/>
      <c r="D79" s="195"/>
      <c r="E79" s="195"/>
      <c r="F79" s="195"/>
      <c r="G79" s="195"/>
      <c r="H79" s="195"/>
      <c r="I79" s="195"/>
      <c r="J79" s="195"/>
      <c r="K79" s="195"/>
      <c r="L79" s="195"/>
      <c r="M79" s="195"/>
      <c r="N79" s="196"/>
      <c r="O79" s="196"/>
      <c r="P79" s="196"/>
      <c r="Q79" s="196"/>
      <c r="R79" s="196"/>
      <c r="S79" s="196"/>
      <c r="T79" s="196"/>
      <c r="U79" s="196"/>
      <c r="V79" s="196"/>
      <c r="W79" s="196"/>
      <c r="X79" s="196"/>
      <c r="Y79" s="196"/>
      <c r="Z79" s="196"/>
      <c r="AA79" s="196"/>
      <c r="AB79" s="196"/>
      <c r="AC79" s="196"/>
      <c r="AD79" s="196"/>
      <c r="AE79" s="196"/>
      <c r="AF79" s="611"/>
      <c r="AG79" s="10"/>
      <c r="AH79" s="10"/>
      <c r="AI79" s="10"/>
      <c r="AJ79" s="10"/>
      <c r="AK79" s="10"/>
      <c r="AL79" s="10"/>
      <c r="AM79" s="10"/>
      <c r="AN79" s="10"/>
      <c r="AO79" s="10"/>
      <c r="AP79" s="10"/>
      <c r="AQ79" s="10"/>
      <c r="AR79" s="10"/>
      <c r="AS79" s="10"/>
      <c r="AT79" s="10"/>
      <c r="AU79" s="10"/>
    </row>
    <row r="80" spans="1:47" s="21" customFormat="1" ht="15.75">
      <c r="A80" s="118">
        <v>4</v>
      </c>
      <c r="B80" s="195"/>
      <c r="C80" s="195"/>
      <c r="D80" s="195"/>
      <c r="E80" s="195"/>
      <c r="F80" s="195"/>
      <c r="G80" s="195"/>
      <c r="H80" s="195"/>
      <c r="I80" s="195"/>
      <c r="J80" s="195"/>
      <c r="K80" s="195"/>
      <c r="L80" s="195"/>
      <c r="M80" s="195"/>
      <c r="N80" s="196"/>
      <c r="O80" s="196"/>
      <c r="P80" s="196"/>
      <c r="Q80" s="196"/>
      <c r="R80" s="196"/>
      <c r="S80" s="196"/>
      <c r="T80" s="196"/>
      <c r="U80" s="196"/>
      <c r="V80" s="196"/>
      <c r="W80" s="196"/>
      <c r="X80" s="196"/>
      <c r="Y80" s="196"/>
      <c r="Z80" s="196"/>
      <c r="AA80" s="196"/>
      <c r="AB80" s="196"/>
      <c r="AC80" s="196"/>
      <c r="AD80" s="196"/>
      <c r="AE80" s="196"/>
      <c r="AF80" s="611"/>
      <c r="AG80" s="10"/>
      <c r="AH80" s="10"/>
      <c r="AI80" s="10"/>
      <c r="AJ80" s="10"/>
      <c r="AK80" s="10"/>
      <c r="AL80" s="10"/>
      <c r="AM80" s="10"/>
      <c r="AN80" s="10"/>
      <c r="AO80" s="10"/>
      <c r="AP80" s="10"/>
      <c r="AQ80" s="10"/>
      <c r="AR80" s="10"/>
      <c r="AS80" s="10"/>
      <c r="AT80" s="10"/>
      <c r="AU80" s="10"/>
    </row>
    <row r="81" spans="1:47" s="21" customFormat="1" ht="15.75">
      <c r="A81" s="118">
        <v>5</v>
      </c>
      <c r="B81" s="195"/>
      <c r="C81" s="195"/>
      <c r="D81" s="195"/>
      <c r="E81" s="195"/>
      <c r="F81" s="195"/>
      <c r="G81" s="195"/>
      <c r="H81" s="195"/>
      <c r="I81" s="195"/>
      <c r="J81" s="195"/>
      <c r="K81" s="195"/>
      <c r="L81" s="195"/>
      <c r="M81" s="195"/>
      <c r="N81" s="196"/>
      <c r="O81" s="196"/>
      <c r="P81" s="196"/>
      <c r="Q81" s="196"/>
      <c r="R81" s="196"/>
      <c r="S81" s="196"/>
      <c r="T81" s="196"/>
      <c r="U81" s="196"/>
      <c r="V81" s="196"/>
      <c r="W81" s="196"/>
      <c r="X81" s="196"/>
      <c r="Y81" s="196"/>
      <c r="Z81" s="196"/>
      <c r="AA81" s="196"/>
      <c r="AB81" s="196"/>
      <c r="AC81" s="196"/>
      <c r="AD81" s="196"/>
      <c r="AE81" s="196"/>
      <c r="AF81" s="611"/>
      <c r="AG81" s="10"/>
      <c r="AH81" s="10"/>
      <c r="AI81" s="10"/>
      <c r="AJ81" s="10"/>
      <c r="AK81" s="10"/>
      <c r="AL81" s="10"/>
      <c r="AM81" s="10"/>
      <c r="AN81" s="10"/>
      <c r="AO81" s="10"/>
      <c r="AP81" s="10"/>
      <c r="AQ81" s="10"/>
      <c r="AR81" s="10"/>
      <c r="AS81" s="10"/>
      <c r="AT81" s="10"/>
      <c r="AU81" s="10"/>
    </row>
    <row r="82" spans="1:47" s="21" customFormat="1" ht="15.75">
      <c r="A82" s="118">
        <v>6</v>
      </c>
      <c r="B82" s="195"/>
      <c r="C82" s="195"/>
      <c r="D82" s="195"/>
      <c r="E82" s="195"/>
      <c r="F82" s="195"/>
      <c r="G82" s="195"/>
      <c r="H82" s="195"/>
      <c r="I82" s="195"/>
      <c r="J82" s="195"/>
      <c r="K82" s="195"/>
      <c r="L82" s="195"/>
      <c r="M82" s="195"/>
      <c r="N82" s="196"/>
      <c r="O82" s="196"/>
      <c r="P82" s="196"/>
      <c r="Q82" s="196"/>
      <c r="R82" s="196"/>
      <c r="S82" s="196"/>
      <c r="T82" s="196"/>
      <c r="U82" s="196"/>
      <c r="V82" s="196"/>
      <c r="W82" s="196"/>
      <c r="X82" s="196"/>
      <c r="Y82" s="196"/>
      <c r="Z82" s="196"/>
      <c r="AA82" s="196"/>
      <c r="AB82" s="196"/>
      <c r="AC82" s="196"/>
      <c r="AD82" s="196"/>
      <c r="AE82" s="196"/>
      <c r="AF82" s="611"/>
      <c r="AG82" s="10"/>
      <c r="AH82" s="10"/>
      <c r="AI82" s="10"/>
      <c r="AJ82" s="10"/>
      <c r="AK82" s="10"/>
      <c r="AL82" s="10"/>
      <c r="AM82" s="10"/>
      <c r="AN82" s="10"/>
      <c r="AO82" s="10"/>
      <c r="AP82" s="10"/>
      <c r="AQ82" s="10"/>
      <c r="AR82" s="10"/>
      <c r="AS82" s="10"/>
      <c r="AT82" s="10"/>
      <c r="AU82" s="10"/>
    </row>
    <row r="83" spans="1:47" s="21" customFormat="1" ht="15.75">
      <c r="A83" s="118">
        <v>7</v>
      </c>
      <c r="B83" s="195"/>
      <c r="C83" s="195"/>
      <c r="D83" s="195"/>
      <c r="E83" s="195"/>
      <c r="F83" s="195"/>
      <c r="G83" s="195"/>
      <c r="H83" s="195"/>
      <c r="I83" s="195"/>
      <c r="J83" s="195"/>
      <c r="K83" s="195"/>
      <c r="L83" s="195"/>
      <c r="M83" s="195"/>
      <c r="N83" s="196"/>
      <c r="O83" s="196"/>
      <c r="P83" s="196"/>
      <c r="Q83" s="196"/>
      <c r="R83" s="196"/>
      <c r="S83" s="196"/>
      <c r="T83" s="196"/>
      <c r="U83" s="196"/>
      <c r="V83" s="196"/>
      <c r="W83" s="196"/>
      <c r="X83" s="196"/>
      <c r="Y83" s="196"/>
      <c r="Z83" s="196"/>
      <c r="AA83" s="196"/>
      <c r="AB83" s="196"/>
      <c r="AC83" s="196"/>
      <c r="AD83" s="196"/>
      <c r="AE83" s="196"/>
      <c r="AF83" s="612"/>
      <c r="AG83" s="10"/>
      <c r="AH83" s="10"/>
      <c r="AI83" s="10"/>
      <c r="AJ83" s="10"/>
      <c r="AK83" s="10"/>
      <c r="AL83" s="10"/>
      <c r="AM83" s="10"/>
      <c r="AN83" s="10"/>
      <c r="AO83" s="10"/>
      <c r="AP83" s="10"/>
      <c r="AQ83" s="10"/>
      <c r="AR83" s="10"/>
      <c r="AS83" s="10"/>
      <c r="AT83" s="10"/>
      <c r="AU83" s="10"/>
    </row>
    <row r="84" spans="1:47" s="21" customFormat="1" ht="15.75">
      <c r="A84" s="28" t="s">
        <v>101</v>
      </c>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9"/>
      <c r="AG84" s="10"/>
      <c r="AH84" s="10"/>
      <c r="AI84" s="10"/>
      <c r="AJ84" s="10"/>
      <c r="AK84" s="10"/>
      <c r="AL84" s="10"/>
      <c r="AM84" s="10"/>
      <c r="AN84" s="10"/>
      <c r="AO84" s="10"/>
      <c r="AP84" s="10"/>
      <c r="AQ84" s="10"/>
      <c r="AR84" s="10"/>
      <c r="AS84" s="10"/>
      <c r="AT84" s="10"/>
      <c r="AU84" s="10"/>
    </row>
    <row r="85" spans="1:47" s="21" customFormat="1" ht="15.75">
      <c r="A85" s="28" t="s">
        <v>102</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9"/>
      <c r="AG85" s="10"/>
      <c r="AH85" s="10"/>
      <c r="AI85" s="10"/>
      <c r="AJ85" s="10"/>
      <c r="AK85" s="10"/>
      <c r="AL85" s="10"/>
      <c r="AM85" s="10"/>
      <c r="AN85" s="10"/>
      <c r="AO85" s="10"/>
      <c r="AP85" s="10"/>
      <c r="AQ85" s="10"/>
      <c r="AR85" s="10"/>
      <c r="AS85" s="10"/>
      <c r="AT85" s="10"/>
      <c r="AU85" s="10"/>
    </row>
    <row r="86" spans="1:47" s="21" customFormat="1" ht="27" customHeight="1">
      <c r="A86" s="172" t="s">
        <v>103</v>
      </c>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3"/>
      <c r="AF86" s="9"/>
      <c r="AG86" s="10"/>
      <c r="AH86" s="10"/>
      <c r="AI86" s="10"/>
      <c r="AJ86" s="10"/>
      <c r="AK86" s="10"/>
      <c r="AL86" s="10"/>
      <c r="AM86" s="10"/>
      <c r="AN86" s="10"/>
      <c r="AO86" s="10"/>
      <c r="AP86" s="10"/>
      <c r="AQ86" s="10"/>
      <c r="AR86" s="10"/>
      <c r="AS86" s="10"/>
      <c r="AT86" s="10"/>
      <c r="AU86" s="10"/>
    </row>
    <row r="87" spans="1:47" s="21" customFormat="1" ht="16.5" thickBot="1">
      <c r="A87" s="174" t="s">
        <v>367</v>
      </c>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5"/>
      <c r="AF87" s="9"/>
      <c r="AG87" s="10"/>
      <c r="AH87" s="10"/>
      <c r="AI87" s="10"/>
      <c r="AJ87" s="10"/>
      <c r="AK87" s="10"/>
      <c r="AL87" s="10"/>
      <c r="AM87" s="10"/>
      <c r="AN87" s="10"/>
      <c r="AO87" s="10"/>
      <c r="AP87" s="10"/>
      <c r="AQ87" s="10"/>
      <c r="AR87" s="10"/>
      <c r="AS87" s="10"/>
      <c r="AT87" s="10"/>
      <c r="AU87" s="10"/>
    </row>
    <row r="88" spans="1:47" s="21" customFormat="1" ht="15.75" customHeight="1">
      <c r="A88" s="197" t="s">
        <v>4</v>
      </c>
      <c r="B88" s="442" t="s">
        <v>104</v>
      </c>
      <c r="C88" s="442"/>
      <c r="D88" s="442"/>
      <c r="E88" s="442"/>
      <c r="F88" s="442"/>
      <c r="G88" s="442"/>
      <c r="H88" s="442"/>
      <c r="I88" s="442"/>
      <c r="J88" s="442"/>
      <c r="K88" s="442"/>
      <c r="L88" s="442"/>
      <c r="M88" s="442"/>
      <c r="N88" s="176" t="s">
        <v>92</v>
      </c>
      <c r="O88" s="176"/>
      <c r="P88" s="176"/>
      <c r="Q88" s="176"/>
      <c r="R88" s="176"/>
      <c r="S88" s="176"/>
      <c r="T88" s="176" t="s">
        <v>93</v>
      </c>
      <c r="U88" s="176"/>
      <c r="V88" s="176"/>
      <c r="W88" s="176"/>
      <c r="X88" s="176"/>
      <c r="Y88" s="176"/>
      <c r="Z88" s="176" t="s">
        <v>94</v>
      </c>
      <c r="AA88" s="176"/>
      <c r="AB88" s="176"/>
      <c r="AC88" s="176"/>
      <c r="AD88" s="176"/>
      <c r="AE88" s="177"/>
      <c r="AF88" s="153" t="s">
        <v>368</v>
      </c>
      <c r="AG88" s="10"/>
      <c r="AH88" s="10"/>
      <c r="AI88" s="10"/>
      <c r="AJ88" s="10"/>
      <c r="AK88" s="10"/>
      <c r="AL88" s="10"/>
      <c r="AM88" s="10"/>
      <c r="AN88" s="10"/>
      <c r="AO88" s="10"/>
      <c r="AP88" s="10"/>
      <c r="AQ88" s="10"/>
      <c r="AR88" s="10"/>
      <c r="AS88" s="10"/>
      <c r="AT88" s="10"/>
      <c r="AU88" s="10"/>
    </row>
    <row r="89" spans="1:47" s="21" customFormat="1" ht="15.75">
      <c r="A89" s="198"/>
      <c r="B89" s="443"/>
      <c r="C89" s="443"/>
      <c r="D89" s="443"/>
      <c r="E89" s="443"/>
      <c r="F89" s="443"/>
      <c r="G89" s="443"/>
      <c r="H89" s="443"/>
      <c r="I89" s="443"/>
      <c r="J89" s="443"/>
      <c r="K89" s="443"/>
      <c r="L89" s="443"/>
      <c r="M89" s="443"/>
      <c r="N89" s="178" t="s">
        <v>463</v>
      </c>
      <c r="O89" s="179"/>
      <c r="P89" s="179"/>
      <c r="Q89" s="179"/>
      <c r="R89" s="179"/>
      <c r="S89" s="180"/>
      <c r="T89" s="178" t="s">
        <v>463</v>
      </c>
      <c r="U89" s="179"/>
      <c r="V89" s="179"/>
      <c r="W89" s="179"/>
      <c r="X89" s="179"/>
      <c r="Y89" s="180"/>
      <c r="Z89" s="178" t="s">
        <v>463</v>
      </c>
      <c r="AA89" s="179"/>
      <c r="AB89" s="179"/>
      <c r="AC89" s="179"/>
      <c r="AD89" s="179"/>
      <c r="AE89" s="180"/>
      <c r="AF89" s="93" t="s">
        <v>465</v>
      </c>
      <c r="AG89" s="10"/>
      <c r="AH89" s="10"/>
      <c r="AI89" s="10"/>
      <c r="AJ89" s="10"/>
      <c r="AK89" s="10"/>
      <c r="AL89" s="10"/>
      <c r="AM89" s="10"/>
      <c r="AN89" s="10"/>
      <c r="AO89" s="10"/>
      <c r="AP89" s="10"/>
      <c r="AQ89" s="10"/>
      <c r="AR89" s="10"/>
      <c r="AS89" s="10"/>
      <c r="AT89" s="10"/>
      <c r="AU89" s="10"/>
    </row>
    <row r="90" spans="1:47" s="21" customFormat="1" ht="42" customHeight="1">
      <c r="A90" s="198"/>
      <c r="B90" s="443"/>
      <c r="C90" s="443"/>
      <c r="D90" s="443"/>
      <c r="E90" s="443"/>
      <c r="F90" s="443"/>
      <c r="G90" s="443"/>
      <c r="H90" s="443"/>
      <c r="I90" s="443"/>
      <c r="J90" s="443"/>
      <c r="K90" s="443"/>
      <c r="L90" s="443"/>
      <c r="M90" s="443"/>
      <c r="N90" s="200" t="s">
        <v>105</v>
      </c>
      <c r="O90" s="200"/>
      <c r="P90" s="200" t="s">
        <v>373</v>
      </c>
      <c r="Q90" s="200"/>
      <c r="R90" s="420" t="s">
        <v>372</v>
      </c>
      <c r="S90" s="420"/>
      <c r="T90" s="200" t="s">
        <v>105</v>
      </c>
      <c r="U90" s="200"/>
      <c r="V90" s="200" t="s">
        <v>467</v>
      </c>
      <c r="W90" s="200"/>
      <c r="X90" s="420" t="s">
        <v>288</v>
      </c>
      <c r="Y90" s="420"/>
      <c r="Z90" s="200" t="s">
        <v>105</v>
      </c>
      <c r="AA90" s="200"/>
      <c r="AB90" s="200" t="s">
        <v>273</v>
      </c>
      <c r="AC90" s="200"/>
      <c r="AD90" s="420" t="s">
        <v>288</v>
      </c>
      <c r="AE90" s="420"/>
      <c r="AF90" s="110" t="s">
        <v>468</v>
      </c>
      <c r="AG90" s="10"/>
      <c r="AH90" s="10"/>
      <c r="AI90" s="10"/>
      <c r="AJ90" s="10"/>
      <c r="AK90" s="10"/>
      <c r="AL90" s="10"/>
      <c r="AM90" s="10"/>
      <c r="AN90" s="10"/>
      <c r="AO90" s="10"/>
      <c r="AP90" s="10"/>
      <c r="AQ90" s="10"/>
      <c r="AR90" s="10"/>
      <c r="AS90" s="10"/>
      <c r="AT90" s="10"/>
      <c r="AU90" s="10"/>
    </row>
    <row r="91" spans="1:47" s="21" customFormat="1" ht="15.75" customHeight="1" thickBot="1">
      <c r="A91" s="199"/>
      <c r="B91" s="444" t="s">
        <v>118</v>
      </c>
      <c r="C91" s="444"/>
      <c r="D91" s="444"/>
      <c r="E91" s="444"/>
      <c r="F91" s="444"/>
      <c r="G91" s="444"/>
      <c r="H91" s="444"/>
      <c r="I91" s="444"/>
      <c r="J91" s="444"/>
      <c r="K91" s="444"/>
      <c r="L91" s="444"/>
      <c r="M91" s="444"/>
      <c r="N91" s="421" t="s">
        <v>77</v>
      </c>
      <c r="O91" s="421"/>
      <c r="P91" s="421" t="s">
        <v>117</v>
      </c>
      <c r="Q91" s="421"/>
      <c r="R91" s="421" t="s">
        <v>106</v>
      </c>
      <c r="S91" s="421"/>
      <c r="T91" s="421" t="s">
        <v>77</v>
      </c>
      <c r="U91" s="421"/>
      <c r="V91" s="421" t="s">
        <v>117</v>
      </c>
      <c r="W91" s="421"/>
      <c r="X91" s="421" t="s">
        <v>106</v>
      </c>
      <c r="Y91" s="421"/>
      <c r="Z91" s="421" t="s">
        <v>77</v>
      </c>
      <c r="AA91" s="421"/>
      <c r="AB91" s="421" t="s">
        <v>117</v>
      </c>
      <c r="AC91" s="421"/>
      <c r="AD91" s="421" t="s">
        <v>106</v>
      </c>
      <c r="AE91" s="422"/>
      <c r="AF91" s="22"/>
      <c r="AG91" s="10"/>
      <c r="AH91" s="10"/>
      <c r="AI91" s="10"/>
      <c r="AJ91" s="10"/>
      <c r="AK91" s="10"/>
      <c r="AL91" s="10"/>
      <c r="AM91" s="10"/>
      <c r="AN91" s="10"/>
      <c r="AO91" s="10"/>
      <c r="AP91" s="10"/>
      <c r="AQ91" s="10"/>
      <c r="AR91" s="10"/>
      <c r="AS91" s="10"/>
      <c r="AT91" s="10"/>
      <c r="AU91" s="10"/>
    </row>
    <row r="92" spans="1:47" s="21" customFormat="1" ht="15.75">
      <c r="A92" s="33" t="s">
        <v>73</v>
      </c>
      <c r="B92" s="434" t="s">
        <v>91</v>
      </c>
      <c r="C92" s="434"/>
      <c r="D92" s="434"/>
      <c r="E92" s="434"/>
      <c r="F92" s="434"/>
      <c r="G92" s="434"/>
      <c r="H92" s="434"/>
      <c r="I92" s="434"/>
      <c r="J92" s="434"/>
      <c r="K92" s="434"/>
      <c r="L92" s="434"/>
      <c r="M92" s="434"/>
      <c r="N92" s="431" t="s">
        <v>98</v>
      </c>
      <c r="O92" s="431"/>
      <c r="P92" s="431" t="s">
        <v>99</v>
      </c>
      <c r="Q92" s="431"/>
      <c r="R92" s="434" t="s">
        <v>100</v>
      </c>
      <c r="S92" s="434"/>
      <c r="T92" s="434" t="s">
        <v>107</v>
      </c>
      <c r="U92" s="434"/>
      <c r="V92" s="434" t="s">
        <v>108</v>
      </c>
      <c r="W92" s="434"/>
      <c r="X92" s="434" t="s">
        <v>109</v>
      </c>
      <c r="Y92" s="434"/>
      <c r="Z92" s="431" t="s">
        <v>110</v>
      </c>
      <c r="AA92" s="431"/>
      <c r="AB92" s="434" t="s">
        <v>111</v>
      </c>
      <c r="AC92" s="434"/>
      <c r="AD92" s="431" t="s">
        <v>112</v>
      </c>
      <c r="AE92" s="431"/>
      <c r="AF92" s="610" t="s">
        <v>386</v>
      </c>
      <c r="AG92" s="10"/>
      <c r="AH92" s="10"/>
      <c r="AI92" s="10"/>
      <c r="AJ92" s="10"/>
      <c r="AK92" s="10"/>
      <c r="AL92" s="10"/>
      <c r="AM92" s="10"/>
      <c r="AN92" s="10"/>
      <c r="AO92" s="10"/>
      <c r="AP92" s="10"/>
      <c r="AQ92" s="10"/>
      <c r="AR92" s="10"/>
      <c r="AS92" s="10"/>
      <c r="AT92" s="10"/>
      <c r="AU92" s="10"/>
    </row>
    <row r="93" spans="1:47" s="21" customFormat="1" ht="15.75">
      <c r="A93" s="31"/>
      <c r="B93" s="234"/>
      <c r="C93" s="235"/>
      <c r="D93" s="235"/>
      <c r="E93" s="235"/>
      <c r="F93" s="235"/>
      <c r="G93" s="235"/>
      <c r="H93" s="235"/>
      <c r="I93" s="235"/>
      <c r="J93" s="235"/>
      <c r="K93" s="235"/>
      <c r="L93" s="235"/>
      <c r="M93" s="236"/>
      <c r="N93" s="430"/>
      <c r="O93" s="430"/>
      <c r="P93" s="445"/>
      <c r="Q93" s="430"/>
      <c r="R93" s="432">
        <f aca="true" t="shared" si="0" ref="R93:R98">P93*N93</f>
        <v>0</v>
      </c>
      <c r="S93" s="433"/>
      <c r="T93" s="430"/>
      <c r="U93" s="430"/>
      <c r="V93" s="430"/>
      <c r="W93" s="430"/>
      <c r="X93" s="432">
        <f aca="true" t="shared" si="1" ref="X93:X98">V93*T93</f>
        <v>0</v>
      </c>
      <c r="Y93" s="433"/>
      <c r="Z93" s="430"/>
      <c r="AA93" s="430"/>
      <c r="AB93" s="435"/>
      <c r="AC93" s="435"/>
      <c r="AD93" s="432">
        <f aca="true" t="shared" si="2" ref="AD93:AD98">AB93*Z93</f>
        <v>0</v>
      </c>
      <c r="AE93" s="433"/>
      <c r="AF93" s="611"/>
      <c r="AG93" s="10"/>
      <c r="AH93" s="10"/>
      <c r="AI93" s="10"/>
      <c r="AJ93" s="10"/>
      <c r="AK93" s="10"/>
      <c r="AL93" s="10"/>
      <c r="AM93" s="10"/>
      <c r="AN93" s="10"/>
      <c r="AO93" s="10"/>
      <c r="AP93" s="10"/>
      <c r="AQ93" s="10"/>
      <c r="AR93" s="10"/>
      <c r="AS93" s="10"/>
      <c r="AT93" s="10"/>
      <c r="AU93" s="10"/>
    </row>
    <row r="94" spans="1:47" s="21" customFormat="1" ht="15.75">
      <c r="A94" s="32"/>
      <c r="B94" s="429"/>
      <c r="C94" s="429"/>
      <c r="D94" s="429"/>
      <c r="E94" s="429"/>
      <c r="F94" s="429"/>
      <c r="G94" s="429"/>
      <c r="H94" s="429"/>
      <c r="I94" s="429"/>
      <c r="J94" s="429"/>
      <c r="K94" s="429"/>
      <c r="L94" s="429"/>
      <c r="M94" s="429"/>
      <c r="N94" s="429"/>
      <c r="O94" s="429"/>
      <c r="P94" s="429"/>
      <c r="Q94" s="429"/>
      <c r="R94" s="432">
        <f t="shared" si="0"/>
        <v>0</v>
      </c>
      <c r="S94" s="433"/>
      <c r="T94" s="429"/>
      <c r="U94" s="429"/>
      <c r="V94" s="429"/>
      <c r="W94" s="429"/>
      <c r="X94" s="432">
        <f t="shared" si="1"/>
        <v>0</v>
      </c>
      <c r="Y94" s="433"/>
      <c r="Z94" s="429"/>
      <c r="AA94" s="429"/>
      <c r="AB94" s="436"/>
      <c r="AC94" s="436"/>
      <c r="AD94" s="432">
        <f t="shared" si="2"/>
        <v>0</v>
      </c>
      <c r="AE94" s="433"/>
      <c r="AF94" s="611"/>
      <c r="AG94" s="10"/>
      <c r="AH94" s="10"/>
      <c r="AI94" s="10"/>
      <c r="AJ94" s="10"/>
      <c r="AK94" s="10"/>
      <c r="AL94" s="10"/>
      <c r="AM94" s="10"/>
      <c r="AN94" s="10"/>
      <c r="AO94" s="10"/>
      <c r="AP94" s="10"/>
      <c r="AQ94" s="10"/>
      <c r="AR94" s="10"/>
      <c r="AS94" s="10"/>
      <c r="AT94" s="10"/>
      <c r="AU94" s="10"/>
    </row>
    <row r="95" spans="1:47" s="21" customFormat="1" ht="15.75">
      <c r="A95" s="31"/>
      <c r="B95" s="430"/>
      <c r="C95" s="430"/>
      <c r="D95" s="430"/>
      <c r="E95" s="430"/>
      <c r="F95" s="430"/>
      <c r="G95" s="430"/>
      <c r="H95" s="430"/>
      <c r="I95" s="430"/>
      <c r="J95" s="430"/>
      <c r="K95" s="430"/>
      <c r="L95" s="430"/>
      <c r="M95" s="430"/>
      <c r="N95" s="430"/>
      <c r="O95" s="430"/>
      <c r="P95" s="430"/>
      <c r="Q95" s="430"/>
      <c r="R95" s="432">
        <f t="shared" si="0"/>
        <v>0</v>
      </c>
      <c r="S95" s="433"/>
      <c r="T95" s="430"/>
      <c r="U95" s="430"/>
      <c r="V95" s="430"/>
      <c r="W95" s="430"/>
      <c r="X95" s="432">
        <f t="shared" si="1"/>
        <v>0</v>
      </c>
      <c r="Y95" s="433"/>
      <c r="Z95" s="430"/>
      <c r="AA95" s="430"/>
      <c r="AB95" s="435"/>
      <c r="AC95" s="435"/>
      <c r="AD95" s="432">
        <f t="shared" si="2"/>
        <v>0</v>
      </c>
      <c r="AE95" s="433"/>
      <c r="AF95" s="611"/>
      <c r="AG95" s="10"/>
      <c r="AH95" s="10"/>
      <c r="AI95" s="10"/>
      <c r="AJ95" s="10"/>
      <c r="AK95" s="10"/>
      <c r="AL95" s="10"/>
      <c r="AM95" s="10"/>
      <c r="AN95" s="10"/>
      <c r="AO95" s="10"/>
      <c r="AP95" s="10"/>
      <c r="AQ95" s="10"/>
      <c r="AR95" s="10"/>
      <c r="AS95" s="10"/>
      <c r="AT95" s="10"/>
      <c r="AU95" s="10"/>
    </row>
    <row r="96" spans="1:47" s="21" customFormat="1" ht="15.75">
      <c r="A96" s="32"/>
      <c r="B96" s="429"/>
      <c r="C96" s="429"/>
      <c r="D96" s="429"/>
      <c r="E96" s="429"/>
      <c r="F96" s="429"/>
      <c r="G96" s="429"/>
      <c r="H96" s="429"/>
      <c r="I96" s="429"/>
      <c r="J96" s="429"/>
      <c r="K96" s="429"/>
      <c r="L96" s="429"/>
      <c r="M96" s="429"/>
      <c r="N96" s="429"/>
      <c r="O96" s="429"/>
      <c r="P96" s="429"/>
      <c r="Q96" s="429"/>
      <c r="R96" s="432">
        <f t="shared" si="0"/>
        <v>0</v>
      </c>
      <c r="S96" s="433"/>
      <c r="T96" s="429"/>
      <c r="U96" s="429"/>
      <c r="V96" s="429"/>
      <c r="W96" s="429"/>
      <c r="X96" s="432">
        <f t="shared" si="1"/>
        <v>0</v>
      </c>
      <c r="Y96" s="433"/>
      <c r="Z96" s="429"/>
      <c r="AA96" s="429"/>
      <c r="AB96" s="436"/>
      <c r="AC96" s="436"/>
      <c r="AD96" s="432">
        <f t="shared" si="2"/>
        <v>0</v>
      </c>
      <c r="AE96" s="433"/>
      <c r="AF96" s="611"/>
      <c r="AG96" s="10"/>
      <c r="AH96" s="10"/>
      <c r="AI96" s="10"/>
      <c r="AJ96" s="10"/>
      <c r="AK96" s="10"/>
      <c r="AL96" s="10"/>
      <c r="AM96" s="10"/>
      <c r="AN96" s="10"/>
      <c r="AO96" s="10"/>
      <c r="AP96" s="10"/>
      <c r="AQ96" s="10"/>
      <c r="AR96" s="10"/>
      <c r="AS96" s="10"/>
      <c r="AT96" s="10"/>
      <c r="AU96" s="10"/>
    </row>
    <row r="97" spans="1:47" s="21" customFormat="1" ht="15.75">
      <c r="A97" s="31"/>
      <c r="B97" s="430"/>
      <c r="C97" s="430"/>
      <c r="D97" s="430"/>
      <c r="E97" s="430"/>
      <c r="F97" s="430"/>
      <c r="G97" s="430"/>
      <c r="H97" s="430"/>
      <c r="I97" s="430"/>
      <c r="J97" s="430"/>
      <c r="K97" s="430"/>
      <c r="L97" s="430"/>
      <c r="M97" s="430"/>
      <c r="N97" s="430"/>
      <c r="O97" s="430"/>
      <c r="P97" s="430"/>
      <c r="Q97" s="430"/>
      <c r="R97" s="432">
        <f t="shared" si="0"/>
        <v>0</v>
      </c>
      <c r="S97" s="433"/>
      <c r="T97" s="430"/>
      <c r="U97" s="430"/>
      <c r="V97" s="430"/>
      <c r="W97" s="430"/>
      <c r="X97" s="432">
        <f t="shared" si="1"/>
        <v>0</v>
      </c>
      <c r="Y97" s="433"/>
      <c r="Z97" s="430"/>
      <c r="AA97" s="430"/>
      <c r="AB97" s="435"/>
      <c r="AC97" s="435"/>
      <c r="AD97" s="432">
        <f t="shared" si="2"/>
        <v>0</v>
      </c>
      <c r="AE97" s="433"/>
      <c r="AF97" s="611"/>
      <c r="AG97" s="10"/>
      <c r="AH97" s="10"/>
      <c r="AI97" s="10"/>
      <c r="AJ97" s="10"/>
      <c r="AK97" s="10"/>
      <c r="AL97" s="10"/>
      <c r="AM97" s="10"/>
      <c r="AN97" s="10"/>
      <c r="AO97" s="10"/>
      <c r="AP97" s="10"/>
      <c r="AQ97" s="10"/>
      <c r="AR97" s="10"/>
      <c r="AS97" s="10"/>
      <c r="AT97" s="10"/>
      <c r="AU97" s="10"/>
    </row>
    <row r="98" spans="1:47" s="21" customFormat="1" ht="16.5" thickBot="1">
      <c r="A98" s="32"/>
      <c r="B98" s="429"/>
      <c r="C98" s="429"/>
      <c r="D98" s="429"/>
      <c r="E98" s="429"/>
      <c r="F98" s="429"/>
      <c r="G98" s="429"/>
      <c r="H98" s="429"/>
      <c r="I98" s="429"/>
      <c r="J98" s="429"/>
      <c r="K98" s="429"/>
      <c r="L98" s="429"/>
      <c r="M98" s="429"/>
      <c r="N98" s="429"/>
      <c r="O98" s="429"/>
      <c r="P98" s="429"/>
      <c r="Q98" s="429"/>
      <c r="R98" s="432">
        <f t="shared" si="0"/>
        <v>0</v>
      </c>
      <c r="S98" s="433"/>
      <c r="T98" s="429"/>
      <c r="U98" s="429"/>
      <c r="V98" s="429"/>
      <c r="W98" s="429"/>
      <c r="X98" s="432">
        <f t="shared" si="1"/>
        <v>0</v>
      </c>
      <c r="Y98" s="433"/>
      <c r="Z98" s="429"/>
      <c r="AA98" s="429"/>
      <c r="AB98" s="436"/>
      <c r="AC98" s="436"/>
      <c r="AD98" s="432">
        <f t="shared" si="2"/>
        <v>0</v>
      </c>
      <c r="AE98" s="433"/>
      <c r="AF98" s="612"/>
      <c r="AG98" s="10"/>
      <c r="AH98" s="10"/>
      <c r="AI98" s="10"/>
      <c r="AJ98" s="10"/>
      <c r="AK98" s="10"/>
      <c r="AL98" s="10"/>
      <c r="AM98" s="10"/>
      <c r="AN98" s="10"/>
      <c r="AO98" s="10"/>
      <c r="AP98" s="10"/>
      <c r="AQ98" s="10"/>
      <c r="AR98" s="10"/>
      <c r="AS98" s="10"/>
      <c r="AT98" s="10"/>
      <c r="AU98" s="10"/>
    </row>
    <row r="99" spans="1:47" s="21" customFormat="1" ht="64.5" customHeight="1" thickBot="1">
      <c r="A99" s="437" t="s">
        <v>113</v>
      </c>
      <c r="B99" s="438"/>
      <c r="C99" s="438"/>
      <c r="D99" s="438"/>
      <c r="E99" s="438"/>
      <c r="F99" s="438"/>
      <c r="G99" s="438"/>
      <c r="H99" s="438"/>
      <c r="I99" s="438"/>
      <c r="J99" s="438"/>
      <c r="K99" s="438"/>
      <c r="L99" s="438"/>
      <c r="M99" s="438"/>
      <c r="N99" s="441" t="s">
        <v>114</v>
      </c>
      <c r="O99" s="441"/>
      <c r="P99" s="441"/>
      <c r="Q99" s="441"/>
      <c r="R99" s="439">
        <f>SUM(R93:S98)</f>
        <v>0</v>
      </c>
      <c r="S99" s="440"/>
      <c r="T99" s="441" t="s">
        <v>115</v>
      </c>
      <c r="U99" s="441"/>
      <c r="V99" s="441"/>
      <c r="W99" s="441"/>
      <c r="X99" s="439">
        <f>SUM(X93:Y98)</f>
        <v>0</v>
      </c>
      <c r="Y99" s="440"/>
      <c r="Z99" s="441" t="s">
        <v>116</v>
      </c>
      <c r="AA99" s="441"/>
      <c r="AB99" s="441"/>
      <c r="AC99" s="441"/>
      <c r="AD99" s="439">
        <f>SUM(AD93:AE98)</f>
        <v>0</v>
      </c>
      <c r="AE99" s="440"/>
      <c r="AF99" s="121" t="s">
        <v>469</v>
      </c>
      <c r="AG99" s="10"/>
      <c r="AH99" s="10"/>
      <c r="AI99" s="10"/>
      <c r="AJ99" s="10"/>
      <c r="AK99" s="10"/>
      <c r="AL99" s="10"/>
      <c r="AM99" s="10"/>
      <c r="AN99" s="10"/>
      <c r="AO99" s="10"/>
      <c r="AP99" s="10"/>
      <c r="AQ99" s="10"/>
      <c r="AR99" s="10"/>
      <c r="AS99" s="10"/>
      <c r="AT99" s="10"/>
      <c r="AU99" s="10"/>
    </row>
    <row r="100" spans="1:47" s="21" customFormat="1" ht="8.25" customHeight="1" thickBot="1">
      <c r="A100" s="450"/>
      <c r="B100" s="450"/>
      <c r="C100" s="450"/>
      <c r="D100" s="450"/>
      <c r="E100" s="450"/>
      <c r="F100" s="450"/>
      <c r="G100" s="450"/>
      <c r="H100" s="450"/>
      <c r="I100" s="450"/>
      <c r="J100" s="450"/>
      <c r="K100" s="450"/>
      <c r="L100" s="450"/>
      <c r="M100" s="450"/>
      <c r="N100" s="450"/>
      <c r="O100" s="450"/>
      <c r="P100" s="450"/>
      <c r="Q100" s="450"/>
      <c r="R100" s="450"/>
      <c r="S100" s="450"/>
      <c r="T100" s="450"/>
      <c r="U100" s="450"/>
      <c r="V100" s="450"/>
      <c r="W100" s="450"/>
      <c r="X100" s="450"/>
      <c r="Y100" s="450"/>
      <c r="Z100" s="450"/>
      <c r="AA100" s="450"/>
      <c r="AB100" s="450"/>
      <c r="AC100" s="450"/>
      <c r="AD100" s="450"/>
      <c r="AE100" s="450"/>
      <c r="AF100" s="22"/>
      <c r="AG100" s="10"/>
      <c r="AH100" s="10"/>
      <c r="AI100" s="10"/>
      <c r="AJ100" s="10"/>
      <c r="AK100" s="10"/>
      <c r="AL100" s="10"/>
      <c r="AM100" s="10"/>
      <c r="AN100" s="10"/>
      <c r="AO100" s="10"/>
      <c r="AP100" s="10"/>
      <c r="AQ100" s="10"/>
      <c r="AR100" s="10"/>
      <c r="AS100" s="10"/>
      <c r="AT100" s="10"/>
      <c r="AU100" s="10"/>
    </row>
    <row r="101" spans="1:47" s="21" customFormat="1" ht="15.75">
      <c r="A101" s="446" t="s">
        <v>119</v>
      </c>
      <c r="B101" s="446"/>
      <c r="C101" s="446"/>
      <c r="D101" s="446"/>
      <c r="E101" s="446"/>
      <c r="F101" s="446"/>
      <c r="G101" s="446"/>
      <c r="H101" s="446"/>
      <c r="I101" s="446"/>
      <c r="J101" s="446"/>
      <c r="K101" s="446"/>
      <c r="L101" s="446"/>
      <c r="M101" s="446"/>
      <c r="N101" s="446"/>
      <c r="O101" s="446"/>
      <c r="P101" s="446"/>
      <c r="Q101" s="446"/>
      <c r="R101" s="446"/>
      <c r="S101" s="446"/>
      <c r="T101" s="446"/>
      <c r="U101" s="446"/>
      <c r="V101" s="446"/>
      <c r="W101" s="446"/>
      <c r="X101" s="446"/>
      <c r="Y101" s="446"/>
      <c r="Z101" s="446"/>
      <c r="AA101" s="446"/>
      <c r="AB101" s="446"/>
      <c r="AC101" s="446"/>
      <c r="AD101" s="446"/>
      <c r="AE101" s="447"/>
      <c r="AF101" s="9"/>
      <c r="AG101" s="10"/>
      <c r="AH101" s="10"/>
      <c r="AI101" s="10"/>
      <c r="AJ101" s="10"/>
      <c r="AK101" s="10"/>
      <c r="AL101" s="10"/>
      <c r="AM101" s="10"/>
      <c r="AN101" s="10"/>
      <c r="AO101" s="10"/>
      <c r="AP101" s="10"/>
      <c r="AQ101" s="10"/>
      <c r="AR101" s="10"/>
      <c r="AS101" s="10"/>
      <c r="AT101" s="10"/>
      <c r="AU101" s="10"/>
    </row>
    <row r="102" spans="1:47" s="21" customFormat="1" ht="16.5" thickBot="1">
      <c r="A102" s="448" t="s">
        <v>389</v>
      </c>
      <c r="B102" s="448"/>
      <c r="C102" s="448"/>
      <c r="D102" s="448"/>
      <c r="E102" s="448"/>
      <c r="F102" s="448"/>
      <c r="G102" s="448"/>
      <c r="H102" s="448"/>
      <c r="I102" s="448"/>
      <c r="J102" s="448"/>
      <c r="K102" s="448"/>
      <c r="L102" s="448"/>
      <c r="M102" s="448"/>
      <c r="N102" s="448"/>
      <c r="O102" s="448"/>
      <c r="P102" s="448"/>
      <c r="Q102" s="448"/>
      <c r="R102" s="448"/>
      <c r="S102" s="448"/>
      <c r="T102" s="448"/>
      <c r="U102" s="448"/>
      <c r="V102" s="448"/>
      <c r="W102" s="448"/>
      <c r="X102" s="448"/>
      <c r="Y102" s="448"/>
      <c r="Z102" s="448"/>
      <c r="AA102" s="448"/>
      <c r="AB102" s="448"/>
      <c r="AC102" s="448"/>
      <c r="AD102" s="448"/>
      <c r="AE102" s="449"/>
      <c r="AG102" s="10"/>
      <c r="AH102" s="10"/>
      <c r="AI102" s="10"/>
      <c r="AJ102" s="10"/>
      <c r="AK102" s="10"/>
      <c r="AL102" s="10"/>
      <c r="AM102" s="10"/>
      <c r="AN102" s="10"/>
      <c r="AO102" s="10"/>
      <c r="AP102" s="10"/>
      <c r="AQ102" s="10"/>
      <c r="AR102" s="10"/>
      <c r="AS102" s="10"/>
      <c r="AT102" s="10"/>
      <c r="AU102" s="10"/>
    </row>
    <row r="103" spans="1:47" s="21" customFormat="1" ht="51.75">
      <c r="A103" s="451" t="s">
        <v>4</v>
      </c>
      <c r="B103" s="442" t="s">
        <v>88</v>
      </c>
      <c r="C103" s="442"/>
      <c r="D103" s="442"/>
      <c r="E103" s="442"/>
      <c r="F103" s="442"/>
      <c r="G103" s="442"/>
      <c r="H103" s="442"/>
      <c r="I103" s="442"/>
      <c r="J103" s="442"/>
      <c r="K103" s="442"/>
      <c r="L103" s="442"/>
      <c r="M103" s="442"/>
      <c r="N103" s="176" t="s">
        <v>92</v>
      </c>
      <c r="O103" s="176"/>
      <c r="P103" s="176"/>
      <c r="Q103" s="176"/>
      <c r="R103" s="176"/>
      <c r="S103" s="176"/>
      <c r="T103" s="176" t="s">
        <v>93</v>
      </c>
      <c r="U103" s="176"/>
      <c r="V103" s="176"/>
      <c r="W103" s="176"/>
      <c r="X103" s="176"/>
      <c r="Y103" s="176"/>
      <c r="Z103" s="176" t="s">
        <v>94</v>
      </c>
      <c r="AA103" s="176"/>
      <c r="AB103" s="176"/>
      <c r="AC103" s="176"/>
      <c r="AD103" s="176"/>
      <c r="AE103" s="177"/>
      <c r="AF103" s="93" t="s">
        <v>472</v>
      </c>
      <c r="AG103" s="10"/>
      <c r="AH103" s="10"/>
      <c r="AI103" s="10"/>
      <c r="AJ103" s="10"/>
      <c r="AK103" s="10"/>
      <c r="AL103" s="10"/>
      <c r="AM103" s="10"/>
      <c r="AN103" s="10"/>
      <c r="AO103" s="10"/>
      <c r="AP103" s="10"/>
      <c r="AQ103" s="10"/>
      <c r="AR103" s="10"/>
      <c r="AS103" s="10"/>
      <c r="AT103" s="10"/>
      <c r="AU103" s="10"/>
    </row>
    <row r="104" spans="1:47" s="21" customFormat="1" ht="15.75">
      <c r="A104" s="452"/>
      <c r="B104" s="443"/>
      <c r="C104" s="443"/>
      <c r="D104" s="443"/>
      <c r="E104" s="443"/>
      <c r="F104" s="443"/>
      <c r="G104" s="443"/>
      <c r="H104" s="443"/>
      <c r="I104" s="443"/>
      <c r="J104" s="443"/>
      <c r="K104" s="443"/>
      <c r="L104" s="443"/>
      <c r="M104" s="443"/>
      <c r="N104" s="178" t="s">
        <v>463</v>
      </c>
      <c r="O104" s="179"/>
      <c r="P104" s="179"/>
      <c r="Q104" s="179"/>
      <c r="R104" s="179"/>
      <c r="S104" s="180"/>
      <c r="T104" s="178" t="s">
        <v>463</v>
      </c>
      <c r="U104" s="179"/>
      <c r="V104" s="179"/>
      <c r="W104" s="179"/>
      <c r="X104" s="179"/>
      <c r="Y104" s="180"/>
      <c r="Z104" s="178" t="s">
        <v>463</v>
      </c>
      <c r="AA104" s="179"/>
      <c r="AB104" s="179"/>
      <c r="AC104" s="179"/>
      <c r="AD104" s="179"/>
      <c r="AE104" s="180"/>
      <c r="AF104" s="93" t="s">
        <v>465</v>
      </c>
      <c r="AG104" s="10"/>
      <c r="AH104" s="10"/>
      <c r="AI104" s="10"/>
      <c r="AJ104" s="10"/>
      <c r="AK104" s="10"/>
      <c r="AL104" s="10"/>
      <c r="AM104" s="10"/>
      <c r="AN104" s="10"/>
      <c r="AO104" s="10"/>
      <c r="AP104" s="10"/>
      <c r="AQ104" s="10"/>
      <c r="AR104" s="10"/>
      <c r="AS104" s="10"/>
      <c r="AT104" s="10"/>
      <c r="AU104" s="10"/>
    </row>
    <row r="105" spans="1:47" s="21" customFormat="1" ht="42" customHeight="1">
      <c r="A105" s="452"/>
      <c r="B105" s="443"/>
      <c r="C105" s="443"/>
      <c r="D105" s="443"/>
      <c r="E105" s="443"/>
      <c r="F105" s="443"/>
      <c r="G105" s="443"/>
      <c r="H105" s="443"/>
      <c r="I105" s="443"/>
      <c r="J105" s="443"/>
      <c r="K105" s="443"/>
      <c r="L105" s="443"/>
      <c r="M105" s="443"/>
      <c r="N105" s="200" t="s">
        <v>122</v>
      </c>
      <c r="O105" s="200"/>
      <c r="P105" s="200" t="s">
        <v>371</v>
      </c>
      <c r="Q105" s="200"/>
      <c r="R105" s="454" t="s">
        <v>372</v>
      </c>
      <c r="S105" s="455"/>
      <c r="T105" s="200" t="s">
        <v>122</v>
      </c>
      <c r="U105" s="200"/>
      <c r="V105" s="200" t="s">
        <v>121</v>
      </c>
      <c r="W105" s="200"/>
      <c r="X105" s="420" t="s">
        <v>288</v>
      </c>
      <c r="Y105" s="420"/>
      <c r="Z105" s="200" t="s">
        <v>122</v>
      </c>
      <c r="AA105" s="200"/>
      <c r="AB105" s="200" t="s">
        <v>121</v>
      </c>
      <c r="AC105" s="200"/>
      <c r="AD105" s="420" t="s">
        <v>288</v>
      </c>
      <c r="AE105" s="420"/>
      <c r="AF105" s="110" t="s">
        <v>470</v>
      </c>
      <c r="AG105" s="10"/>
      <c r="AH105" s="10"/>
      <c r="AI105" s="10"/>
      <c r="AJ105" s="10"/>
      <c r="AK105" s="10"/>
      <c r="AL105" s="10"/>
      <c r="AM105" s="10"/>
      <c r="AN105" s="10"/>
      <c r="AO105" s="10"/>
      <c r="AP105" s="10"/>
      <c r="AQ105" s="10"/>
      <c r="AR105" s="10"/>
      <c r="AS105" s="10"/>
      <c r="AT105" s="10"/>
      <c r="AU105" s="10"/>
    </row>
    <row r="106" spans="1:47" s="21" customFormat="1" ht="23.25" customHeight="1" thickBot="1">
      <c r="A106" s="453"/>
      <c r="B106" s="444" t="s">
        <v>120</v>
      </c>
      <c r="C106" s="444"/>
      <c r="D106" s="444"/>
      <c r="E106" s="444"/>
      <c r="F106" s="444"/>
      <c r="G106" s="444"/>
      <c r="H106" s="444"/>
      <c r="I106" s="444"/>
      <c r="J106" s="444"/>
      <c r="K106" s="444"/>
      <c r="L106" s="444"/>
      <c r="M106" s="444"/>
      <c r="N106" s="421" t="s">
        <v>90</v>
      </c>
      <c r="O106" s="421"/>
      <c r="P106" s="456" t="s">
        <v>123</v>
      </c>
      <c r="Q106" s="456"/>
      <c r="R106" s="456" t="s">
        <v>106</v>
      </c>
      <c r="S106" s="456"/>
      <c r="T106" s="421" t="s">
        <v>90</v>
      </c>
      <c r="U106" s="421"/>
      <c r="V106" s="456" t="s">
        <v>123</v>
      </c>
      <c r="W106" s="456"/>
      <c r="X106" s="456" t="s">
        <v>106</v>
      </c>
      <c r="Y106" s="456"/>
      <c r="Z106" s="421" t="s">
        <v>90</v>
      </c>
      <c r="AA106" s="421"/>
      <c r="AB106" s="456" t="s">
        <v>123</v>
      </c>
      <c r="AC106" s="456"/>
      <c r="AD106" s="456" t="s">
        <v>106</v>
      </c>
      <c r="AE106" s="456"/>
      <c r="AG106" s="10"/>
      <c r="AH106" s="10"/>
      <c r="AI106" s="10"/>
      <c r="AJ106" s="10"/>
      <c r="AK106" s="10"/>
      <c r="AL106" s="10"/>
      <c r="AM106" s="10"/>
      <c r="AN106" s="10"/>
      <c r="AO106" s="10"/>
      <c r="AP106" s="10"/>
      <c r="AQ106" s="10"/>
      <c r="AR106" s="10"/>
      <c r="AS106" s="10"/>
      <c r="AT106" s="10"/>
      <c r="AU106" s="10"/>
    </row>
    <row r="107" spans="1:47" s="21" customFormat="1" ht="15.75">
      <c r="A107" s="33" t="s">
        <v>73</v>
      </c>
      <c r="B107" s="434" t="s">
        <v>91</v>
      </c>
      <c r="C107" s="434"/>
      <c r="D107" s="434"/>
      <c r="E107" s="434"/>
      <c r="F107" s="434"/>
      <c r="G107" s="434"/>
      <c r="H107" s="434"/>
      <c r="I107" s="434"/>
      <c r="J107" s="434"/>
      <c r="K107" s="434"/>
      <c r="L107" s="434"/>
      <c r="M107" s="434"/>
      <c r="N107" s="431" t="s">
        <v>98</v>
      </c>
      <c r="O107" s="431"/>
      <c r="P107" s="431" t="s">
        <v>99</v>
      </c>
      <c r="Q107" s="431"/>
      <c r="R107" s="434" t="s">
        <v>100</v>
      </c>
      <c r="S107" s="434"/>
      <c r="T107" s="434" t="s">
        <v>107</v>
      </c>
      <c r="U107" s="434"/>
      <c r="V107" s="434" t="s">
        <v>108</v>
      </c>
      <c r="W107" s="434"/>
      <c r="X107" s="434" t="s">
        <v>109</v>
      </c>
      <c r="Y107" s="434"/>
      <c r="Z107" s="431" t="s">
        <v>110</v>
      </c>
      <c r="AA107" s="431"/>
      <c r="AB107" s="434" t="s">
        <v>111</v>
      </c>
      <c r="AC107" s="434"/>
      <c r="AD107" s="431" t="s">
        <v>112</v>
      </c>
      <c r="AE107" s="431"/>
      <c r="AF107" s="610" t="s">
        <v>473</v>
      </c>
      <c r="AG107" s="10"/>
      <c r="AH107" s="10"/>
      <c r="AI107" s="10"/>
      <c r="AJ107" s="10"/>
      <c r="AK107" s="10"/>
      <c r="AL107" s="10"/>
      <c r="AM107" s="10"/>
      <c r="AN107" s="10"/>
      <c r="AO107" s="10"/>
      <c r="AP107" s="10"/>
      <c r="AQ107" s="10"/>
      <c r="AR107" s="10"/>
      <c r="AS107" s="10"/>
      <c r="AT107" s="10"/>
      <c r="AU107" s="10"/>
    </row>
    <row r="108" spans="1:47" s="21" customFormat="1" ht="15.75">
      <c r="A108" s="31"/>
      <c r="B108" s="234"/>
      <c r="C108" s="235"/>
      <c r="D108" s="235"/>
      <c r="E108" s="235"/>
      <c r="F108" s="235"/>
      <c r="G108" s="235"/>
      <c r="H108" s="235"/>
      <c r="I108" s="235"/>
      <c r="J108" s="235"/>
      <c r="K108" s="235"/>
      <c r="L108" s="235"/>
      <c r="M108" s="236"/>
      <c r="N108" s="430"/>
      <c r="O108" s="430"/>
      <c r="P108" s="445"/>
      <c r="Q108" s="430"/>
      <c r="R108" s="432">
        <f aca="true" t="shared" si="3" ref="R108:R113">P108*N108</f>
        <v>0</v>
      </c>
      <c r="S108" s="433"/>
      <c r="T108" s="430"/>
      <c r="U108" s="430"/>
      <c r="V108" s="430"/>
      <c r="W108" s="430"/>
      <c r="X108" s="432">
        <f aca="true" t="shared" si="4" ref="X108:X113">V108*T108</f>
        <v>0</v>
      </c>
      <c r="Y108" s="433"/>
      <c r="Z108" s="430"/>
      <c r="AA108" s="430"/>
      <c r="AB108" s="435"/>
      <c r="AC108" s="435"/>
      <c r="AD108" s="432">
        <f aca="true" t="shared" si="5" ref="AD108:AD113">AB108*Z108</f>
        <v>0</v>
      </c>
      <c r="AE108" s="433"/>
      <c r="AF108" s="611"/>
      <c r="AG108" s="10"/>
      <c r="AH108" s="10"/>
      <c r="AI108" s="10"/>
      <c r="AJ108" s="10"/>
      <c r="AK108" s="10"/>
      <c r="AL108" s="10"/>
      <c r="AM108" s="10"/>
      <c r="AN108" s="10"/>
      <c r="AO108" s="10"/>
      <c r="AP108" s="10"/>
      <c r="AQ108" s="10"/>
      <c r="AR108" s="10"/>
      <c r="AS108" s="10"/>
      <c r="AT108" s="10"/>
      <c r="AU108" s="10"/>
    </row>
    <row r="109" spans="1:47" s="21" customFormat="1" ht="15.75">
      <c r="A109" s="31"/>
      <c r="B109" s="234"/>
      <c r="C109" s="235"/>
      <c r="D109" s="235"/>
      <c r="E109" s="235"/>
      <c r="F109" s="235"/>
      <c r="G109" s="235"/>
      <c r="H109" s="235"/>
      <c r="I109" s="235"/>
      <c r="J109" s="235"/>
      <c r="K109" s="235"/>
      <c r="L109" s="235"/>
      <c r="M109" s="236"/>
      <c r="N109" s="430"/>
      <c r="O109" s="430"/>
      <c r="P109" s="430"/>
      <c r="Q109" s="430"/>
      <c r="R109" s="432">
        <f t="shared" si="3"/>
        <v>0</v>
      </c>
      <c r="S109" s="433"/>
      <c r="T109" s="430"/>
      <c r="U109" s="430"/>
      <c r="V109" s="430"/>
      <c r="W109" s="430"/>
      <c r="X109" s="432">
        <f t="shared" si="4"/>
        <v>0</v>
      </c>
      <c r="Y109" s="433"/>
      <c r="Z109" s="430"/>
      <c r="AA109" s="430"/>
      <c r="AB109" s="435"/>
      <c r="AC109" s="435"/>
      <c r="AD109" s="432">
        <f t="shared" si="5"/>
        <v>0</v>
      </c>
      <c r="AE109" s="433"/>
      <c r="AF109" s="611"/>
      <c r="AG109" s="10"/>
      <c r="AH109" s="10"/>
      <c r="AI109" s="10"/>
      <c r="AJ109" s="10"/>
      <c r="AK109" s="10"/>
      <c r="AL109" s="10"/>
      <c r="AM109" s="10"/>
      <c r="AN109" s="10"/>
      <c r="AO109" s="10"/>
      <c r="AP109" s="10"/>
      <c r="AQ109" s="10"/>
      <c r="AR109" s="10"/>
      <c r="AS109" s="10"/>
      <c r="AT109" s="10"/>
      <c r="AU109" s="10"/>
    </row>
    <row r="110" spans="1:47" s="21" customFormat="1" ht="15.75">
      <c r="A110" s="31"/>
      <c r="B110" s="234"/>
      <c r="C110" s="235"/>
      <c r="D110" s="235"/>
      <c r="E110" s="235"/>
      <c r="F110" s="235"/>
      <c r="G110" s="235"/>
      <c r="H110" s="235"/>
      <c r="I110" s="235"/>
      <c r="J110" s="235"/>
      <c r="K110" s="235"/>
      <c r="L110" s="235"/>
      <c r="M110" s="236"/>
      <c r="N110" s="430"/>
      <c r="O110" s="430"/>
      <c r="P110" s="430"/>
      <c r="Q110" s="430"/>
      <c r="R110" s="432">
        <f t="shared" si="3"/>
        <v>0</v>
      </c>
      <c r="S110" s="433"/>
      <c r="T110" s="430"/>
      <c r="U110" s="430"/>
      <c r="V110" s="430"/>
      <c r="W110" s="430"/>
      <c r="X110" s="432">
        <f t="shared" si="4"/>
        <v>0</v>
      </c>
      <c r="Y110" s="433"/>
      <c r="Z110" s="430"/>
      <c r="AA110" s="430"/>
      <c r="AB110" s="435"/>
      <c r="AC110" s="435"/>
      <c r="AD110" s="432">
        <f t="shared" si="5"/>
        <v>0</v>
      </c>
      <c r="AE110" s="433"/>
      <c r="AF110" s="611"/>
      <c r="AG110" s="10"/>
      <c r="AH110" s="10"/>
      <c r="AI110" s="10"/>
      <c r="AJ110" s="10"/>
      <c r="AK110" s="10"/>
      <c r="AL110" s="10"/>
      <c r="AM110" s="10"/>
      <c r="AN110" s="10"/>
      <c r="AO110" s="10"/>
      <c r="AP110" s="10"/>
      <c r="AQ110" s="10"/>
      <c r="AR110" s="10"/>
      <c r="AS110" s="10"/>
      <c r="AT110" s="10"/>
      <c r="AU110" s="10"/>
    </row>
    <row r="111" spans="1:47" s="21" customFormat="1" ht="15.75">
      <c r="A111" s="32"/>
      <c r="B111" s="429"/>
      <c r="C111" s="429"/>
      <c r="D111" s="429"/>
      <c r="E111" s="429"/>
      <c r="F111" s="429"/>
      <c r="G111" s="429"/>
      <c r="H111" s="429"/>
      <c r="I111" s="429"/>
      <c r="J111" s="429"/>
      <c r="K111" s="429"/>
      <c r="L111" s="429"/>
      <c r="M111" s="429"/>
      <c r="N111" s="429"/>
      <c r="O111" s="429"/>
      <c r="P111" s="429"/>
      <c r="Q111" s="429"/>
      <c r="R111" s="432">
        <f t="shared" si="3"/>
        <v>0</v>
      </c>
      <c r="S111" s="433"/>
      <c r="T111" s="429"/>
      <c r="U111" s="429"/>
      <c r="V111" s="429"/>
      <c r="W111" s="429"/>
      <c r="X111" s="432">
        <f t="shared" si="4"/>
        <v>0</v>
      </c>
      <c r="Y111" s="433"/>
      <c r="Z111" s="429"/>
      <c r="AA111" s="429"/>
      <c r="AB111" s="436"/>
      <c r="AC111" s="436"/>
      <c r="AD111" s="432">
        <f t="shared" si="5"/>
        <v>0</v>
      </c>
      <c r="AE111" s="433"/>
      <c r="AF111" s="611"/>
      <c r="AG111" s="10"/>
      <c r="AH111" s="10"/>
      <c r="AI111" s="10"/>
      <c r="AJ111" s="10"/>
      <c r="AK111" s="10"/>
      <c r="AL111" s="10"/>
      <c r="AM111" s="10"/>
      <c r="AN111" s="10"/>
      <c r="AO111" s="10"/>
      <c r="AP111" s="10"/>
      <c r="AQ111" s="10"/>
      <c r="AR111" s="10"/>
      <c r="AS111" s="10"/>
      <c r="AT111" s="10"/>
      <c r="AU111" s="10"/>
    </row>
    <row r="112" spans="1:47" s="21" customFormat="1" ht="15.75">
      <c r="A112" s="31"/>
      <c r="B112" s="430"/>
      <c r="C112" s="430"/>
      <c r="D112" s="430"/>
      <c r="E112" s="430"/>
      <c r="F112" s="430"/>
      <c r="G112" s="430"/>
      <c r="H112" s="430"/>
      <c r="I112" s="430"/>
      <c r="J112" s="430"/>
      <c r="K112" s="430"/>
      <c r="L112" s="430"/>
      <c r="M112" s="430"/>
      <c r="N112" s="430"/>
      <c r="O112" s="430"/>
      <c r="P112" s="430"/>
      <c r="Q112" s="430"/>
      <c r="R112" s="432">
        <f t="shared" si="3"/>
        <v>0</v>
      </c>
      <c r="S112" s="433"/>
      <c r="T112" s="430"/>
      <c r="U112" s="430"/>
      <c r="V112" s="430"/>
      <c r="W112" s="430"/>
      <c r="X112" s="432">
        <f t="shared" si="4"/>
        <v>0</v>
      </c>
      <c r="Y112" s="433"/>
      <c r="Z112" s="430"/>
      <c r="AA112" s="430"/>
      <c r="AB112" s="435"/>
      <c r="AC112" s="435"/>
      <c r="AD112" s="432">
        <f t="shared" si="5"/>
        <v>0</v>
      </c>
      <c r="AE112" s="433"/>
      <c r="AF112" s="611"/>
      <c r="AG112" s="10"/>
      <c r="AH112" s="10"/>
      <c r="AI112" s="10"/>
      <c r="AJ112" s="10"/>
      <c r="AK112" s="10"/>
      <c r="AL112" s="10"/>
      <c r="AM112" s="10"/>
      <c r="AN112" s="10"/>
      <c r="AO112" s="10"/>
      <c r="AP112" s="10"/>
      <c r="AQ112" s="10"/>
      <c r="AR112" s="10"/>
      <c r="AS112" s="10"/>
      <c r="AT112" s="10"/>
      <c r="AU112" s="10"/>
    </row>
    <row r="113" spans="1:47" s="21" customFormat="1" ht="16.5" thickBot="1">
      <c r="A113" s="32"/>
      <c r="B113" s="429"/>
      <c r="C113" s="429"/>
      <c r="D113" s="429"/>
      <c r="E113" s="429"/>
      <c r="F113" s="429"/>
      <c r="G113" s="429"/>
      <c r="H113" s="429"/>
      <c r="I113" s="429"/>
      <c r="J113" s="429"/>
      <c r="K113" s="429"/>
      <c r="L113" s="429"/>
      <c r="M113" s="429"/>
      <c r="N113" s="429"/>
      <c r="O113" s="429"/>
      <c r="P113" s="429"/>
      <c r="Q113" s="429"/>
      <c r="R113" s="432">
        <f t="shared" si="3"/>
        <v>0</v>
      </c>
      <c r="S113" s="433"/>
      <c r="T113" s="429"/>
      <c r="U113" s="429"/>
      <c r="V113" s="429"/>
      <c r="W113" s="429"/>
      <c r="X113" s="432">
        <f t="shared" si="4"/>
        <v>0</v>
      </c>
      <c r="Y113" s="433"/>
      <c r="Z113" s="429"/>
      <c r="AA113" s="429"/>
      <c r="AB113" s="436"/>
      <c r="AC113" s="436"/>
      <c r="AD113" s="432">
        <f t="shared" si="5"/>
        <v>0</v>
      </c>
      <c r="AE113" s="433"/>
      <c r="AF113" s="612"/>
      <c r="AG113" s="10"/>
      <c r="AH113" s="10"/>
      <c r="AI113" s="10"/>
      <c r="AJ113" s="10"/>
      <c r="AK113" s="10"/>
      <c r="AL113" s="10"/>
      <c r="AM113" s="10"/>
      <c r="AN113" s="10"/>
      <c r="AO113" s="10"/>
      <c r="AP113" s="10"/>
      <c r="AQ113" s="10"/>
      <c r="AR113" s="10"/>
      <c r="AS113" s="10"/>
      <c r="AT113" s="10"/>
      <c r="AU113" s="10"/>
    </row>
    <row r="114" spans="1:47" s="21" customFormat="1" ht="62.25" customHeight="1" thickBot="1">
      <c r="A114" s="463" t="s">
        <v>113</v>
      </c>
      <c r="B114" s="464"/>
      <c r="C114" s="464"/>
      <c r="D114" s="464"/>
      <c r="E114" s="464"/>
      <c r="F114" s="464"/>
      <c r="G114" s="464"/>
      <c r="H114" s="464"/>
      <c r="I114" s="464"/>
      <c r="J114" s="464"/>
      <c r="K114" s="464"/>
      <c r="L114" s="464"/>
      <c r="M114" s="464"/>
      <c r="N114" s="465" t="s">
        <v>284</v>
      </c>
      <c r="O114" s="465"/>
      <c r="P114" s="465"/>
      <c r="Q114" s="465"/>
      <c r="R114" s="439">
        <f>SUM(R108:S113)</f>
        <v>0</v>
      </c>
      <c r="S114" s="440"/>
      <c r="T114" s="465" t="s">
        <v>285</v>
      </c>
      <c r="U114" s="465"/>
      <c r="V114" s="465"/>
      <c r="W114" s="465"/>
      <c r="X114" s="439">
        <f>SUM(X108:Y113)</f>
        <v>0</v>
      </c>
      <c r="Y114" s="440"/>
      <c r="Z114" s="465" t="s">
        <v>286</v>
      </c>
      <c r="AA114" s="465"/>
      <c r="AB114" s="465"/>
      <c r="AC114" s="465"/>
      <c r="AD114" s="439">
        <f>SUM(AD108:AE113)</f>
        <v>0</v>
      </c>
      <c r="AE114" s="440"/>
      <c r="AF114" s="9"/>
      <c r="AG114" s="10"/>
      <c r="AH114" s="10"/>
      <c r="AI114" s="10"/>
      <c r="AJ114" s="10"/>
      <c r="AK114" s="10"/>
      <c r="AL114" s="10"/>
      <c r="AM114" s="10"/>
      <c r="AN114" s="10"/>
      <c r="AO114" s="10"/>
      <c r="AP114" s="10"/>
      <c r="AQ114" s="10"/>
      <c r="AR114" s="10"/>
      <c r="AS114" s="10"/>
      <c r="AT114" s="10"/>
      <c r="AU114" s="10"/>
    </row>
    <row r="115" spans="1:47" s="21" customFormat="1" ht="51.75" customHeight="1">
      <c r="A115" s="466" t="s">
        <v>376</v>
      </c>
      <c r="B115" s="466"/>
      <c r="C115" s="466"/>
      <c r="D115" s="466"/>
      <c r="E115" s="466"/>
      <c r="F115" s="466"/>
      <c r="G115" s="466"/>
      <c r="H115" s="466"/>
      <c r="I115" s="466"/>
      <c r="J115" s="466"/>
      <c r="K115" s="466"/>
      <c r="L115" s="466"/>
      <c r="M115" s="466"/>
      <c r="N115" s="466"/>
      <c r="O115" s="466"/>
      <c r="P115" s="466"/>
      <c r="Q115" s="466"/>
      <c r="R115" s="466"/>
      <c r="S115" s="466"/>
      <c r="T115" s="466"/>
      <c r="U115" s="466"/>
      <c r="V115" s="466"/>
      <c r="W115" s="466"/>
      <c r="X115" s="466"/>
      <c r="Y115" s="466"/>
      <c r="Z115" s="466"/>
      <c r="AA115" s="466"/>
      <c r="AB115" s="466"/>
      <c r="AC115" s="466"/>
      <c r="AD115" s="466"/>
      <c r="AE115" s="467"/>
      <c r="AF115" s="9"/>
      <c r="AG115" s="10"/>
      <c r="AH115" s="10"/>
      <c r="AI115" s="10"/>
      <c r="AJ115" s="10"/>
      <c r="AK115" s="10"/>
      <c r="AL115" s="10"/>
      <c r="AM115" s="10"/>
      <c r="AN115" s="10"/>
      <c r="AO115" s="10"/>
      <c r="AP115" s="10"/>
      <c r="AQ115" s="10"/>
      <c r="AR115" s="10"/>
      <c r="AS115" s="10"/>
      <c r="AT115" s="10"/>
      <c r="AU115" s="10"/>
    </row>
    <row r="116" spans="1:47" s="21" customFormat="1" ht="15.7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9"/>
      <c r="AG116" s="10"/>
      <c r="AH116" s="10"/>
      <c r="AI116" s="10"/>
      <c r="AJ116" s="10"/>
      <c r="AK116" s="10"/>
      <c r="AL116" s="10"/>
      <c r="AM116" s="10"/>
      <c r="AN116" s="10"/>
      <c r="AO116" s="10"/>
      <c r="AP116" s="10"/>
      <c r="AQ116" s="10"/>
      <c r="AR116" s="10"/>
      <c r="AS116" s="10"/>
      <c r="AT116" s="10"/>
      <c r="AU116" s="10"/>
    </row>
    <row r="117" spans="1:47" s="21" customFormat="1" ht="15.75">
      <c r="A117" s="35" t="s">
        <v>274</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9"/>
      <c r="AG117" s="10"/>
      <c r="AH117" s="10"/>
      <c r="AI117" s="10"/>
      <c r="AJ117" s="10"/>
      <c r="AK117" s="10"/>
      <c r="AL117" s="10"/>
      <c r="AM117" s="10"/>
      <c r="AN117" s="10"/>
      <c r="AO117" s="10"/>
      <c r="AP117" s="10"/>
      <c r="AQ117" s="10"/>
      <c r="AR117" s="10"/>
      <c r="AS117" s="10"/>
      <c r="AT117" s="10"/>
      <c r="AU117" s="10"/>
    </row>
    <row r="118" spans="1:47" s="21" customFormat="1" ht="16.5" thickBot="1">
      <c r="A118" s="468" t="s">
        <v>367</v>
      </c>
      <c r="B118" s="468"/>
      <c r="C118" s="468"/>
      <c r="D118" s="468"/>
      <c r="E118" s="468"/>
      <c r="F118" s="468"/>
      <c r="G118" s="468"/>
      <c r="H118" s="468"/>
      <c r="I118" s="468"/>
      <c r="J118" s="468"/>
      <c r="K118" s="468"/>
      <c r="L118" s="468"/>
      <c r="M118" s="468"/>
      <c r="N118" s="468"/>
      <c r="O118" s="468"/>
      <c r="P118" s="468"/>
      <c r="Q118" s="468"/>
      <c r="R118" s="468"/>
      <c r="S118" s="468"/>
      <c r="T118" s="468"/>
      <c r="U118" s="468"/>
      <c r="V118" s="468"/>
      <c r="W118" s="468"/>
      <c r="X118" s="468"/>
      <c r="Y118" s="468"/>
      <c r="Z118" s="468"/>
      <c r="AA118" s="468"/>
      <c r="AB118" s="468"/>
      <c r="AC118" s="468"/>
      <c r="AD118" s="468"/>
      <c r="AE118" s="469"/>
      <c r="AF118" s="9"/>
      <c r="AG118" s="10"/>
      <c r="AH118" s="10"/>
      <c r="AI118" s="10"/>
      <c r="AJ118" s="10"/>
      <c r="AK118" s="10"/>
      <c r="AL118" s="10"/>
      <c r="AM118" s="10"/>
      <c r="AN118" s="10"/>
      <c r="AO118" s="10"/>
      <c r="AP118" s="10"/>
      <c r="AQ118" s="10"/>
      <c r="AR118" s="10"/>
      <c r="AS118" s="10"/>
      <c r="AT118" s="10"/>
      <c r="AU118" s="10"/>
    </row>
    <row r="119" spans="1:47" s="21" customFormat="1" ht="15.75">
      <c r="A119" s="451" t="s">
        <v>4</v>
      </c>
      <c r="B119" s="457" t="s">
        <v>275</v>
      </c>
      <c r="C119" s="458"/>
      <c r="D119" s="458"/>
      <c r="E119" s="458"/>
      <c r="F119" s="458"/>
      <c r="G119" s="458"/>
      <c r="H119" s="458"/>
      <c r="I119" s="458"/>
      <c r="J119" s="458"/>
      <c r="K119" s="458"/>
      <c r="L119" s="458"/>
      <c r="M119" s="459"/>
      <c r="N119" s="176" t="s">
        <v>92</v>
      </c>
      <c r="O119" s="176"/>
      <c r="P119" s="176"/>
      <c r="Q119" s="176"/>
      <c r="R119" s="176"/>
      <c r="S119" s="176"/>
      <c r="T119" s="176" t="s">
        <v>93</v>
      </c>
      <c r="U119" s="176"/>
      <c r="V119" s="176"/>
      <c r="W119" s="176"/>
      <c r="X119" s="176"/>
      <c r="Y119" s="176"/>
      <c r="Z119" s="176" t="s">
        <v>94</v>
      </c>
      <c r="AA119" s="176"/>
      <c r="AB119" s="176"/>
      <c r="AC119" s="176"/>
      <c r="AD119" s="176"/>
      <c r="AE119" s="177"/>
      <c r="AF119" s="9" t="s">
        <v>474</v>
      </c>
      <c r="AG119" s="10"/>
      <c r="AH119" s="10"/>
      <c r="AI119" s="10"/>
      <c r="AJ119" s="10"/>
      <c r="AK119" s="10"/>
      <c r="AL119" s="10"/>
      <c r="AM119" s="10"/>
      <c r="AN119" s="10"/>
      <c r="AO119" s="10"/>
      <c r="AP119" s="10"/>
      <c r="AQ119" s="10"/>
      <c r="AR119" s="10"/>
      <c r="AS119" s="10"/>
      <c r="AT119" s="10"/>
      <c r="AU119" s="10"/>
    </row>
    <row r="120" spans="1:47" s="21" customFormat="1" ht="15.75">
      <c r="A120" s="452"/>
      <c r="B120" s="460"/>
      <c r="C120" s="461"/>
      <c r="D120" s="461"/>
      <c r="E120" s="461"/>
      <c r="F120" s="461"/>
      <c r="G120" s="461"/>
      <c r="H120" s="461"/>
      <c r="I120" s="461"/>
      <c r="J120" s="461"/>
      <c r="K120" s="461"/>
      <c r="L120" s="461"/>
      <c r="M120" s="462"/>
      <c r="N120" s="178" t="s">
        <v>463</v>
      </c>
      <c r="O120" s="179"/>
      <c r="P120" s="179"/>
      <c r="Q120" s="179"/>
      <c r="R120" s="179"/>
      <c r="S120" s="180"/>
      <c r="T120" s="178" t="s">
        <v>463</v>
      </c>
      <c r="U120" s="179"/>
      <c r="V120" s="179"/>
      <c r="W120" s="179"/>
      <c r="X120" s="179"/>
      <c r="Y120" s="180"/>
      <c r="Z120" s="178" t="s">
        <v>463</v>
      </c>
      <c r="AA120" s="179"/>
      <c r="AB120" s="179"/>
      <c r="AC120" s="179"/>
      <c r="AD120" s="179"/>
      <c r="AE120" s="180"/>
      <c r="AF120" s="93" t="s">
        <v>465</v>
      </c>
      <c r="AG120" s="10"/>
      <c r="AH120" s="10"/>
      <c r="AI120" s="10"/>
      <c r="AJ120" s="10"/>
      <c r="AK120" s="10"/>
      <c r="AL120" s="10"/>
      <c r="AM120" s="10"/>
      <c r="AN120" s="10"/>
      <c r="AO120" s="10"/>
      <c r="AP120" s="10"/>
      <c r="AQ120" s="10"/>
      <c r="AR120" s="10"/>
      <c r="AS120" s="10"/>
      <c r="AT120" s="10"/>
      <c r="AU120" s="10"/>
    </row>
    <row r="121" spans="1:47" s="21" customFormat="1" ht="33" customHeight="1">
      <c r="A121" s="97" t="s">
        <v>73</v>
      </c>
      <c r="B121" s="159" t="s">
        <v>276</v>
      </c>
      <c r="C121" s="159"/>
      <c r="D121" s="159"/>
      <c r="E121" s="159"/>
      <c r="F121" s="159"/>
      <c r="G121" s="159"/>
      <c r="H121" s="159"/>
      <c r="I121" s="159"/>
      <c r="J121" s="159"/>
      <c r="K121" s="159"/>
      <c r="L121" s="159"/>
      <c r="M121" s="159"/>
      <c r="N121" s="473">
        <f>R99</f>
        <v>0</v>
      </c>
      <c r="O121" s="196"/>
      <c r="P121" s="196"/>
      <c r="Q121" s="196"/>
      <c r="R121" s="196"/>
      <c r="S121" s="196"/>
      <c r="T121" s="473">
        <f>X99</f>
        <v>0</v>
      </c>
      <c r="U121" s="196"/>
      <c r="V121" s="196"/>
      <c r="W121" s="196"/>
      <c r="X121" s="196"/>
      <c r="Y121" s="196"/>
      <c r="Z121" s="473">
        <f>AD99</f>
        <v>0</v>
      </c>
      <c r="AA121" s="196"/>
      <c r="AB121" s="196"/>
      <c r="AC121" s="196"/>
      <c r="AD121" s="196"/>
      <c r="AE121" s="196"/>
      <c r="AF121" s="151" t="s">
        <v>387</v>
      </c>
      <c r="AG121" s="10"/>
      <c r="AH121" s="10"/>
      <c r="AI121" s="10"/>
      <c r="AJ121" s="10"/>
      <c r="AK121" s="10"/>
      <c r="AL121" s="10"/>
      <c r="AM121" s="10"/>
      <c r="AN121" s="10"/>
      <c r="AO121" s="10"/>
      <c r="AP121" s="10"/>
      <c r="AQ121" s="10"/>
      <c r="AR121" s="10"/>
      <c r="AS121" s="10"/>
      <c r="AT121" s="10"/>
      <c r="AU121" s="10"/>
    </row>
    <row r="122" spans="1:47" s="21" customFormat="1" ht="33" customHeight="1">
      <c r="A122" s="97" t="s">
        <v>91</v>
      </c>
      <c r="B122" s="159" t="s">
        <v>277</v>
      </c>
      <c r="C122" s="159"/>
      <c r="D122" s="159"/>
      <c r="E122" s="159"/>
      <c r="F122" s="159"/>
      <c r="G122" s="159"/>
      <c r="H122" s="159"/>
      <c r="I122" s="159"/>
      <c r="J122" s="159"/>
      <c r="K122" s="159"/>
      <c r="L122" s="159"/>
      <c r="M122" s="159"/>
      <c r="N122" s="473">
        <f>R114</f>
        <v>0</v>
      </c>
      <c r="O122" s="196"/>
      <c r="P122" s="196"/>
      <c r="Q122" s="196"/>
      <c r="R122" s="196"/>
      <c r="S122" s="196"/>
      <c r="T122" s="473">
        <f>X114</f>
        <v>0</v>
      </c>
      <c r="U122" s="196"/>
      <c r="V122" s="196"/>
      <c r="W122" s="196"/>
      <c r="X122" s="196"/>
      <c r="Y122" s="196"/>
      <c r="Z122" s="473">
        <f>AD114</f>
        <v>0</v>
      </c>
      <c r="AA122" s="196"/>
      <c r="AB122" s="196"/>
      <c r="AC122" s="196"/>
      <c r="AD122" s="196"/>
      <c r="AE122" s="196"/>
      <c r="AF122" s="152" t="s">
        <v>388</v>
      </c>
      <c r="AG122" s="117"/>
      <c r="AH122" s="117"/>
      <c r="AI122" s="117"/>
      <c r="AJ122" s="117"/>
      <c r="AK122" s="117"/>
      <c r="AL122" s="117"/>
      <c r="AM122" s="117"/>
      <c r="AN122" s="117"/>
      <c r="AO122" s="117"/>
      <c r="AP122" s="117"/>
      <c r="AQ122" s="117"/>
      <c r="AR122" s="10"/>
      <c r="AS122" s="10"/>
      <c r="AT122" s="10"/>
      <c r="AU122" s="10"/>
    </row>
    <row r="123" spans="1:47" s="21" customFormat="1" ht="21.75" customHeight="1">
      <c r="A123" s="97" t="s">
        <v>98</v>
      </c>
      <c r="B123" s="470" t="s">
        <v>278</v>
      </c>
      <c r="C123" s="471"/>
      <c r="D123" s="471"/>
      <c r="E123" s="471"/>
      <c r="F123" s="471"/>
      <c r="G123" s="471"/>
      <c r="H123" s="471"/>
      <c r="I123" s="471"/>
      <c r="J123" s="471"/>
      <c r="K123" s="471"/>
      <c r="L123" s="471"/>
      <c r="M123" s="472"/>
      <c r="N123" s="474">
        <f>IF(N121-N122&lt;0,0,N121-N122)</f>
        <v>0</v>
      </c>
      <c r="O123" s="475"/>
      <c r="P123" s="475"/>
      <c r="Q123" s="475"/>
      <c r="R123" s="475"/>
      <c r="S123" s="475"/>
      <c r="T123" s="474">
        <f>IF(T121-T122&lt;0,0,T121-T122)</f>
        <v>0</v>
      </c>
      <c r="U123" s="475"/>
      <c r="V123" s="475"/>
      <c r="W123" s="475"/>
      <c r="X123" s="475"/>
      <c r="Y123" s="475"/>
      <c r="Z123" s="474">
        <f>IF(Z121-Z122&lt;0,0,Z121-Z122)</f>
        <v>0</v>
      </c>
      <c r="AA123" s="475"/>
      <c r="AB123" s="475"/>
      <c r="AC123" s="475"/>
      <c r="AD123" s="475"/>
      <c r="AE123" s="475"/>
      <c r="AF123" s="151" t="s">
        <v>471</v>
      </c>
      <c r="AG123" s="10"/>
      <c r="AH123" s="10"/>
      <c r="AI123" s="10"/>
      <c r="AJ123" s="10"/>
      <c r="AK123" s="10"/>
      <c r="AL123" s="10"/>
      <c r="AM123" s="10"/>
      <c r="AN123" s="10"/>
      <c r="AO123" s="10"/>
      <c r="AP123" s="10"/>
      <c r="AQ123" s="10"/>
      <c r="AR123" s="10"/>
      <c r="AS123" s="10"/>
      <c r="AT123" s="10"/>
      <c r="AU123" s="10"/>
    </row>
    <row r="124" spans="1:47" s="21" customFormat="1" ht="15.75">
      <c r="A124" s="477" t="s">
        <v>279</v>
      </c>
      <c r="B124" s="477"/>
      <c r="C124" s="477"/>
      <c r="D124" s="477"/>
      <c r="E124" s="477"/>
      <c r="F124" s="477"/>
      <c r="G124" s="477"/>
      <c r="H124" s="477"/>
      <c r="I124" s="477"/>
      <c r="J124" s="477"/>
      <c r="K124" s="477"/>
      <c r="L124" s="477"/>
      <c r="M124" s="477"/>
      <c r="N124" s="477"/>
      <c r="O124" s="477"/>
      <c r="P124" s="477"/>
      <c r="Q124" s="477"/>
      <c r="R124" s="477"/>
      <c r="S124" s="477"/>
      <c r="T124" s="477"/>
      <c r="U124" s="477"/>
      <c r="V124" s="477"/>
      <c r="W124" s="477"/>
      <c r="X124" s="477"/>
      <c r="Y124" s="477"/>
      <c r="Z124" s="477"/>
      <c r="AA124" s="477"/>
      <c r="AB124" s="477"/>
      <c r="AC124" s="477"/>
      <c r="AD124" s="477"/>
      <c r="AE124" s="478"/>
      <c r="AF124" s="9"/>
      <c r="AG124" s="10"/>
      <c r="AH124" s="10"/>
      <c r="AI124" s="10"/>
      <c r="AJ124" s="10"/>
      <c r="AK124" s="10"/>
      <c r="AL124" s="10"/>
      <c r="AM124" s="10"/>
      <c r="AN124" s="10"/>
      <c r="AO124" s="10"/>
      <c r="AP124" s="10"/>
      <c r="AQ124" s="10"/>
      <c r="AR124" s="10"/>
      <c r="AS124" s="10"/>
      <c r="AT124" s="10"/>
      <c r="AU124" s="10"/>
    </row>
    <row r="125" spans="1:47" s="21" customFormat="1" ht="15.7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9"/>
      <c r="AG125" s="10"/>
      <c r="AH125" s="10"/>
      <c r="AI125" s="10"/>
      <c r="AJ125" s="10"/>
      <c r="AK125" s="10"/>
      <c r="AL125" s="10"/>
      <c r="AM125" s="10"/>
      <c r="AN125" s="10"/>
      <c r="AO125" s="10"/>
      <c r="AP125" s="10"/>
      <c r="AQ125" s="10"/>
      <c r="AR125" s="10"/>
      <c r="AS125" s="10"/>
      <c r="AT125" s="10"/>
      <c r="AU125" s="10"/>
    </row>
    <row r="126" spans="1:47" s="21" customFormat="1" ht="28.5" customHeight="1">
      <c r="A126" s="479" t="s">
        <v>280</v>
      </c>
      <c r="B126" s="479"/>
      <c r="C126" s="479"/>
      <c r="D126" s="479"/>
      <c r="E126" s="479"/>
      <c r="F126" s="479"/>
      <c r="G126" s="479"/>
      <c r="H126" s="479"/>
      <c r="I126" s="479"/>
      <c r="J126" s="479"/>
      <c r="K126" s="479"/>
      <c r="L126" s="479"/>
      <c r="M126" s="479"/>
      <c r="N126" s="479"/>
      <c r="O126" s="479"/>
      <c r="P126" s="479"/>
      <c r="Q126" s="479"/>
      <c r="R126" s="479"/>
      <c r="S126" s="479"/>
      <c r="T126" s="479"/>
      <c r="U126" s="479"/>
      <c r="V126" s="479"/>
      <c r="W126" s="479"/>
      <c r="X126" s="479"/>
      <c r="Y126" s="479"/>
      <c r="Z126" s="479"/>
      <c r="AA126" s="479"/>
      <c r="AB126" s="479"/>
      <c r="AC126" s="479"/>
      <c r="AD126" s="479"/>
      <c r="AE126" s="480"/>
      <c r="AF126" s="9"/>
      <c r="AG126" s="10"/>
      <c r="AH126" s="10"/>
      <c r="AI126" s="10"/>
      <c r="AJ126" s="10"/>
      <c r="AK126" s="10"/>
      <c r="AL126" s="10"/>
      <c r="AM126" s="10"/>
      <c r="AN126" s="10"/>
      <c r="AO126" s="10"/>
      <c r="AP126" s="10"/>
      <c r="AQ126" s="10"/>
      <c r="AR126" s="10"/>
      <c r="AS126" s="10"/>
      <c r="AT126" s="10"/>
      <c r="AU126" s="10"/>
    </row>
    <row r="127" spans="1:62" s="21" customFormat="1" ht="15.75" thickBot="1">
      <c r="A127" s="481" t="s">
        <v>390</v>
      </c>
      <c r="B127" s="481"/>
      <c r="C127" s="481"/>
      <c r="D127" s="481"/>
      <c r="E127" s="481"/>
      <c r="F127" s="481"/>
      <c r="G127" s="481"/>
      <c r="H127" s="481"/>
      <c r="I127" s="481"/>
      <c r="J127" s="481"/>
      <c r="K127" s="481"/>
      <c r="L127" s="481"/>
      <c r="M127" s="481"/>
      <c r="N127" s="481"/>
      <c r="O127" s="481"/>
      <c r="P127" s="481"/>
      <c r="Q127" s="481"/>
      <c r="R127" s="481"/>
      <c r="S127" s="481"/>
      <c r="T127" s="481"/>
      <c r="U127" s="481"/>
      <c r="V127" s="481"/>
      <c r="W127" s="481"/>
      <c r="X127" s="481"/>
      <c r="Y127" s="481"/>
      <c r="Z127" s="481"/>
      <c r="AA127" s="481"/>
      <c r="AB127" s="481"/>
      <c r="AC127" s="481"/>
      <c r="AD127" s="481"/>
      <c r="AE127" s="482"/>
      <c r="AF127" s="625" t="s">
        <v>399</v>
      </c>
      <c r="AG127" s="625"/>
      <c r="AH127" s="625"/>
      <c r="AI127" s="625"/>
      <c r="AJ127" s="625"/>
      <c r="AK127" s="625"/>
      <c r="AL127" s="625"/>
      <c r="AM127" s="625"/>
      <c r="AN127" s="625"/>
      <c r="AO127" s="625"/>
      <c r="AP127" s="625"/>
      <c r="AQ127" s="625"/>
      <c r="AR127" s="625"/>
      <c r="AS127" s="625"/>
      <c r="AT127" s="625"/>
      <c r="AU127" s="625"/>
      <c r="AV127" s="625"/>
      <c r="AW127" s="625"/>
      <c r="AX127" s="625"/>
      <c r="AY127" s="625"/>
      <c r="AZ127" s="625"/>
      <c r="BA127" s="625"/>
      <c r="BB127" s="625"/>
      <c r="BC127" s="625"/>
      <c r="BD127" s="625"/>
      <c r="BE127" s="625"/>
      <c r="BF127" s="625"/>
      <c r="BG127" s="625"/>
      <c r="BH127" s="625"/>
      <c r="BI127" s="625"/>
      <c r="BJ127" s="626"/>
    </row>
    <row r="128" spans="1:47" s="21" customFormat="1" ht="15.75">
      <c r="A128" s="197" t="s">
        <v>4</v>
      </c>
      <c r="B128" s="442" t="s">
        <v>281</v>
      </c>
      <c r="C128" s="442"/>
      <c r="D128" s="442"/>
      <c r="E128" s="442"/>
      <c r="F128" s="442"/>
      <c r="G128" s="442"/>
      <c r="H128" s="442"/>
      <c r="I128" s="442"/>
      <c r="J128" s="442"/>
      <c r="K128" s="442"/>
      <c r="L128" s="442"/>
      <c r="M128" s="442"/>
      <c r="N128" s="176" t="s">
        <v>92</v>
      </c>
      <c r="O128" s="176"/>
      <c r="P128" s="176"/>
      <c r="Q128" s="176"/>
      <c r="R128" s="176"/>
      <c r="S128" s="176"/>
      <c r="T128" s="176" t="s">
        <v>93</v>
      </c>
      <c r="U128" s="176"/>
      <c r="V128" s="176"/>
      <c r="W128" s="176"/>
      <c r="X128" s="176"/>
      <c r="Y128" s="176"/>
      <c r="Z128" s="176" t="s">
        <v>94</v>
      </c>
      <c r="AA128" s="176"/>
      <c r="AB128" s="176"/>
      <c r="AC128" s="176"/>
      <c r="AD128" s="176"/>
      <c r="AE128" s="177"/>
      <c r="AF128" s="22"/>
      <c r="AG128" s="10"/>
      <c r="AH128" s="10"/>
      <c r="AI128" s="10"/>
      <c r="AJ128" s="10"/>
      <c r="AK128" s="10"/>
      <c r="AL128" s="10"/>
      <c r="AM128" s="10"/>
      <c r="AN128" s="10"/>
      <c r="AO128" s="10"/>
      <c r="AP128" s="10"/>
      <c r="AQ128" s="10"/>
      <c r="AR128" s="10"/>
      <c r="AS128" s="10"/>
      <c r="AT128" s="10"/>
      <c r="AU128" s="10"/>
    </row>
    <row r="129" spans="1:47" s="21" customFormat="1" ht="15.75">
      <c r="A129" s="198"/>
      <c r="B129" s="443"/>
      <c r="C129" s="443"/>
      <c r="D129" s="443"/>
      <c r="E129" s="443"/>
      <c r="F129" s="443"/>
      <c r="G129" s="443"/>
      <c r="H129" s="443"/>
      <c r="I129" s="443"/>
      <c r="J129" s="443"/>
      <c r="K129" s="443"/>
      <c r="L129" s="443"/>
      <c r="M129" s="443"/>
      <c r="N129" s="178" t="s">
        <v>463</v>
      </c>
      <c r="O129" s="179"/>
      <c r="P129" s="179"/>
      <c r="Q129" s="179"/>
      <c r="R129" s="179"/>
      <c r="S129" s="180"/>
      <c r="T129" s="178" t="s">
        <v>463</v>
      </c>
      <c r="U129" s="179"/>
      <c r="V129" s="179"/>
      <c r="W129" s="179"/>
      <c r="X129" s="179"/>
      <c r="Y129" s="180"/>
      <c r="Z129" s="178" t="s">
        <v>463</v>
      </c>
      <c r="AA129" s="179"/>
      <c r="AB129" s="179"/>
      <c r="AC129" s="179"/>
      <c r="AD129" s="179"/>
      <c r="AE129" s="180"/>
      <c r="AF129" s="93" t="s">
        <v>464</v>
      </c>
      <c r="AG129" s="10"/>
      <c r="AH129" s="10"/>
      <c r="AI129" s="10"/>
      <c r="AJ129" s="10"/>
      <c r="AK129" s="10"/>
      <c r="AL129" s="10"/>
      <c r="AM129" s="10"/>
      <c r="AN129" s="10"/>
      <c r="AO129" s="10"/>
      <c r="AP129" s="10"/>
      <c r="AQ129" s="10"/>
      <c r="AR129" s="10"/>
      <c r="AS129" s="10"/>
      <c r="AT129" s="10"/>
      <c r="AU129" s="10"/>
    </row>
    <row r="130" spans="1:47" s="21" customFormat="1" ht="39" customHeight="1">
      <c r="A130" s="198"/>
      <c r="B130" s="443"/>
      <c r="C130" s="443"/>
      <c r="D130" s="443"/>
      <c r="E130" s="443"/>
      <c r="F130" s="443"/>
      <c r="G130" s="443"/>
      <c r="H130" s="443"/>
      <c r="I130" s="443"/>
      <c r="J130" s="443"/>
      <c r="K130" s="443"/>
      <c r="L130" s="443"/>
      <c r="M130" s="443"/>
      <c r="N130" s="200" t="s">
        <v>437</v>
      </c>
      <c r="O130" s="200"/>
      <c r="P130" s="200" t="s">
        <v>438</v>
      </c>
      <c r="Q130" s="200"/>
      <c r="R130" s="454" t="s">
        <v>372</v>
      </c>
      <c r="S130" s="455"/>
      <c r="T130" s="200" t="s">
        <v>437</v>
      </c>
      <c r="U130" s="200"/>
      <c r="V130" s="200" t="s">
        <v>438</v>
      </c>
      <c r="W130" s="200"/>
      <c r="X130" s="454" t="s">
        <v>288</v>
      </c>
      <c r="Y130" s="455"/>
      <c r="Z130" s="200" t="s">
        <v>437</v>
      </c>
      <c r="AA130" s="200"/>
      <c r="AB130" s="200" t="s">
        <v>438</v>
      </c>
      <c r="AC130" s="200"/>
      <c r="AD130" s="454" t="s">
        <v>288</v>
      </c>
      <c r="AE130" s="455"/>
      <c r="AF130" s="22"/>
      <c r="AG130" s="10"/>
      <c r="AH130" s="10"/>
      <c r="AI130" s="10"/>
      <c r="AJ130" s="10"/>
      <c r="AK130" s="10"/>
      <c r="AL130" s="10"/>
      <c r="AM130" s="10"/>
      <c r="AN130" s="10"/>
      <c r="AO130" s="10"/>
      <c r="AP130" s="10"/>
      <c r="AQ130" s="10"/>
      <c r="AR130" s="10"/>
      <c r="AS130" s="10"/>
      <c r="AT130" s="10"/>
      <c r="AU130" s="10"/>
    </row>
    <row r="131" spans="1:47" s="21" customFormat="1" ht="29.25" customHeight="1">
      <c r="A131" s="198"/>
      <c r="B131" s="476" t="s">
        <v>282</v>
      </c>
      <c r="C131" s="476"/>
      <c r="D131" s="476"/>
      <c r="E131" s="476"/>
      <c r="F131" s="476"/>
      <c r="G131" s="476"/>
      <c r="H131" s="476" t="s">
        <v>283</v>
      </c>
      <c r="I131" s="476"/>
      <c r="J131" s="476"/>
      <c r="K131" s="476"/>
      <c r="L131" s="476"/>
      <c r="M131" s="476"/>
      <c r="N131" s="483" t="s">
        <v>441</v>
      </c>
      <c r="O131" s="483"/>
      <c r="P131" s="483" t="s">
        <v>440</v>
      </c>
      <c r="Q131" s="483"/>
      <c r="R131" s="483" t="s">
        <v>106</v>
      </c>
      <c r="S131" s="483"/>
      <c r="T131" s="483" t="s">
        <v>441</v>
      </c>
      <c r="U131" s="483"/>
      <c r="V131" s="483" t="s">
        <v>439</v>
      </c>
      <c r="W131" s="483"/>
      <c r="X131" s="483" t="s">
        <v>106</v>
      </c>
      <c r="Y131" s="483"/>
      <c r="Z131" s="483" t="s">
        <v>442</v>
      </c>
      <c r="AA131" s="483"/>
      <c r="AB131" s="483" t="s">
        <v>440</v>
      </c>
      <c r="AC131" s="483"/>
      <c r="AD131" s="483" t="s">
        <v>106</v>
      </c>
      <c r="AE131" s="483"/>
      <c r="AF131" s="22"/>
      <c r="AG131" s="10"/>
      <c r="AH131" s="10"/>
      <c r="AI131" s="10"/>
      <c r="AJ131" s="10"/>
      <c r="AK131" s="10"/>
      <c r="AL131" s="10"/>
      <c r="AM131" s="10"/>
      <c r="AN131" s="10"/>
      <c r="AO131" s="10"/>
      <c r="AP131" s="10"/>
      <c r="AQ131" s="10"/>
      <c r="AR131" s="10"/>
      <c r="AS131" s="10"/>
      <c r="AT131" s="10"/>
      <c r="AU131" s="10"/>
    </row>
    <row r="132" spans="1:47" s="21" customFormat="1" ht="16.5" thickBot="1">
      <c r="A132" s="98" t="s">
        <v>73</v>
      </c>
      <c r="B132" s="495" t="s">
        <v>78</v>
      </c>
      <c r="C132" s="495"/>
      <c r="D132" s="495"/>
      <c r="E132" s="495"/>
      <c r="F132" s="495"/>
      <c r="G132" s="495"/>
      <c r="H132" s="495" t="s">
        <v>78</v>
      </c>
      <c r="I132" s="495"/>
      <c r="J132" s="495"/>
      <c r="K132" s="495"/>
      <c r="L132" s="495"/>
      <c r="M132" s="495"/>
      <c r="N132" s="484" t="s">
        <v>98</v>
      </c>
      <c r="O132" s="484"/>
      <c r="P132" s="484" t="s">
        <v>99</v>
      </c>
      <c r="Q132" s="484"/>
      <c r="R132" s="485" t="s">
        <v>100</v>
      </c>
      <c r="S132" s="485"/>
      <c r="T132" s="485" t="s">
        <v>107</v>
      </c>
      <c r="U132" s="485"/>
      <c r="V132" s="485" t="s">
        <v>108</v>
      </c>
      <c r="W132" s="485"/>
      <c r="X132" s="485" t="s">
        <v>109</v>
      </c>
      <c r="Y132" s="485"/>
      <c r="Z132" s="484" t="s">
        <v>110</v>
      </c>
      <c r="AA132" s="484"/>
      <c r="AB132" s="485" t="s">
        <v>111</v>
      </c>
      <c r="AC132" s="485"/>
      <c r="AD132" s="484" t="s">
        <v>112</v>
      </c>
      <c r="AE132" s="488"/>
      <c r="AF132" s="122"/>
      <c r="AG132" s="10"/>
      <c r="AH132" s="10"/>
      <c r="AI132" s="10"/>
      <c r="AJ132" s="10"/>
      <c r="AK132" s="10"/>
      <c r="AL132" s="10"/>
      <c r="AM132" s="10"/>
      <c r="AN132" s="10"/>
      <c r="AO132" s="10"/>
      <c r="AP132" s="10"/>
      <c r="AQ132" s="10"/>
      <c r="AR132" s="10"/>
      <c r="AS132" s="10"/>
      <c r="AT132" s="10"/>
      <c r="AU132" s="10"/>
    </row>
    <row r="133" spans="1:47" s="21" customFormat="1" ht="15.75">
      <c r="A133" s="34">
        <v>1</v>
      </c>
      <c r="B133" s="491"/>
      <c r="C133" s="492"/>
      <c r="D133" s="492"/>
      <c r="E133" s="492"/>
      <c r="F133" s="492"/>
      <c r="G133" s="493"/>
      <c r="H133" s="491"/>
      <c r="I133" s="492"/>
      <c r="J133" s="492"/>
      <c r="K133" s="492"/>
      <c r="L133" s="492"/>
      <c r="M133" s="493"/>
      <c r="N133" s="431"/>
      <c r="O133" s="431"/>
      <c r="P133" s="489"/>
      <c r="Q133" s="431"/>
      <c r="R133" s="486">
        <f aca="true" t="shared" si="6" ref="R133:R138">P133*N133</f>
        <v>0</v>
      </c>
      <c r="S133" s="487"/>
      <c r="T133" s="431"/>
      <c r="U133" s="431"/>
      <c r="V133" s="431"/>
      <c r="W133" s="431"/>
      <c r="X133" s="486">
        <f aca="true" t="shared" si="7" ref="X133:X138">V133*T133</f>
        <v>0</v>
      </c>
      <c r="Y133" s="487"/>
      <c r="Z133" s="431"/>
      <c r="AA133" s="431"/>
      <c r="AB133" s="490"/>
      <c r="AC133" s="490"/>
      <c r="AD133" s="486">
        <f aca="true" t="shared" si="8" ref="AD133:AD138">AB133*Z133</f>
        <v>0</v>
      </c>
      <c r="AE133" s="487"/>
      <c r="AF133" s="159" t="s">
        <v>476</v>
      </c>
      <c r="AG133" s="10"/>
      <c r="AH133" s="10"/>
      <c r="AI133" s="10"/>
      <c r="AJ133" s="10"/>
      <c r="AK133" s="10"/>
      <c r="AL133" s="10"/>
      <c r="AM133" s="10"/>
      <c r="AN133" s="10"/>
      <c r="AO133" s="10"/>
      <c r="AP133" s="10"/>
      <c r="AQ133" s="10"/>
      <c r="AR133" s="10"/>
      <c r="AS133" s="10"/>
      <c r="AT133" s="10"/>
      <c r="AU133" s="10"/>
    </row>
    <row r="134" spans="1:47" s="21" customFormat="1" ht="15.75" customHeight="1">
      <c r="A134" s="32">
        <v>2</v>
      </c>
      <c r="B134" s="491"/>
      <c r="C134" s="492"/>
      <c r="D134" s="492"/>
      <c r="E134" s="492"/>
      <c r="F134" s="492"/>
      <c r="G134" s="493"/>
      <c r="H134" s="491"/>
      <c r="I134" s="492"/>
      <c r="J134" s="492"/>
      <c r="K134" s="492"/>
      <c r="L134" s="492"/>
      <c r="M134" s="493"/>
      <c r="N134" s="429"/>
      <c r="O134" s="429"/>
      <c r="P134" s="429"/>
      <c r="Q134" s="429"/>
      <c r="R134" s="432">
        <f t="shared" si="6"/>
        <v>0</v>
      </c>
      <c r="S134" s="433"/>
      <c r="T134" s="429"/>
      <c r="U134" s="429"/>
      <c r="V134" s="429"/>
      <c r="W134" s="429"/>
      <c r="X134" s="432">
        <f t="shared" si="7"/>
        <v>0</v>
      </c>
      <c r="Y134" s="433"/>
      <c r="Z134" s="429"/>
      <c r="AA134" s="429"/>
      <c r="AB134" s="436"/>
      <c r="AC134" s="436"/>
      <c r="AD134" s="432">
        <f t="shared" si="8"/>
        <v>0</v>
      </c>
      <c r="AE134" s="433"/>
      <c r="AF134" s="159"/>
      <c r="AG134" s="10"/>
      <c r="AH134" s="10"/>
      <c r="AI134" s="10"/>
      <c r="AJ134" s="10"/>
      <c r="AK134" s="10"/>
      <c r="AL134" s="10"/>
      <c r="AM134" s="10"/>
      <c r="AN134" s="10"/>
      <c r="AO134" s="10"/>
      <c r="AP134" s="10"/>
      <c r="AQ134" s="10"/>
      <c r="AR134" s="10"/>
      <c r="AS134" s="10"/>
      <c r="AT134" s="10"/>
      <c r="AU134" s="10"/>
    </row>
    <row r="135" spans="1:47" s="21" customFormat="1" ht="15.75">
      <c r="A135" s="34">
        <v>3</v>
      </c>
      <c r="B135" s="491"/>
      <c r="C135" s="492"/>
      <c r="D135" s="492"/>
      <c r="E135" s="492"/>
      <c r="F135" s="492"/>
      <c r="G135" s="493"/>
      <c r="H135" s="491"/>
      <c r="I135" s="492"/>
      <c r="J135" s="492"/>
      <c r="K135" s="492"/>
      <c r="L135" s="492"/>
      <c r="M135" s="493"/>
      <c r="N135" s="430"/>
      <c r="O135" s="430"/>
      <c r="P135" s="430"/>
      <c r="Q135" s="430"/>
      <c r="R135" s="432">
        <f t="shared" si="6"/>
        <v>0</v>
      </c>
      <c r="S135" s="433"/>
      <c r="T135" s="430"/>
      <c r="U135" s="430"/>
      <c r="V135" s="430"/>
      <c r="W135" s="430"/>
      <c r="X135" s="432">
        <f t="shared" si="7"/>
        <v>0</v>
      </c>
      <c r="Y135" s="433"/>
      <c r="Z135" s="430"/>
      <c r="AA135" s="430"/>
      <c r="AB135" s="435"/>
      <c r="AC135" s="435"/>
      <c r="AD135" s="432">
        <f t="shared" si="8"/>
        <v>0</v>
      </c>
      <c r="AE135" s="433"/>
      <c r="AF135" s="159"/>
      <c r="AG135" s="10"/>
      <c r="AH135" s="10"/>
      <c r="AI135" s="10"/>
      <c r="AJ135" s="10"/>
      <c r="AK135" s="10"/>
      <c r="AL135" s="10"/>
      <c r="AM135" s="10"/>
      <c r="AN135" s="10"/>
      <c r="AO135" s="10"/>
      <c r="AP135" s="10"/>
      <c r="AQ135" s="10"/>
      <c r="AR135" s="10"/>
      <c r="AS135" s="10"/>
      <c r="AT135" s="10"/>
      <c r="AU135" s="10"/>
    </row>
    <row r="136" spans="1:47" s="21" customFormat="1" ht="15.75">
      <c r="A136" s="32">
        <v>4</v>
      </c>
      <c r="B136" s="491"/>
      <c r="C136" s="492"/>
      <c r="D136" s="492"/>
      <c r="E136" s="492"/>
      <c r="F136" s="492"/>
      <c r="G136" s="493"/>
      <c r="H136" s="491"/>
      <c r="I136" s="492"/>
      <c r="J136" s="492"/>
      <c r="K136" s="492"/>
      <c r="L136" s="492"/>
      <c r="M136" s="493"/>
      <c r="N136" s="429"/>
      <c r="O136" s="429"/>
      <c r="P136" s="429"/>
      <c r="Q136" s="429"/>
      <c r="R136" s="432">
        <f t="shared" si="6"/>
        <v>0</v>
      </c>
      <c r="S136" s="433"/>
      <c r="T136" s="429"/>
      <c r="U136" s="429"/>
      <c r="V136" s="429"/>
      <c r="W136" s="429"/>
      <c r="X136" s="432">
        <f t="shared" si="7"/>
        <v>0</v>
      </c>
      <c r="Y136" s="433"/>
      <c r="Z136" s="429"/>
      <c r="AA136" s="429"/>
      <c r="AB136" s="436"/>
      <c r="AC136" s="436"/>
      <c r="AD136" s="432">
        <f t="shared" si="8"/>
        <v>0</v>
      </c>
      <c r="AE136" s="433"/>
      <c r="AF136" s="159"/>
      <c r="AG136" s="10"/>
      <c r="AH136" s="10"/>
      <c r="AI136" s="10"/>
      <c r="AJ136" s="10"/>
      <c r="AK136" s="10"/>
      <c r="AL136" s="10"/>
      <c r="AM136" s="10"/>
      <c r="AN136" s="10"/>
      <c r="AO136" s="10"/>
      <c r="AP136" s="10"/>
      <c r="AQ136" s="10"/>
      <c r="AR136" s="10"/>
      <c r="AS136" s="10"/>
      <c r="AT136" s="10"/>
      <c r="AU136" s="10"/>
    </row>
    <row r="137" spans="1:47" s="21" customFormat="1" ht="15.75">
      <c r="A137" s="34">
        <v>5</v>
      </c>
      <c r="B137" s="491"/>
      <c r="C137" s="492"/>
      <c r="D137" s="492"/>
      <c r="E137" s="492"/>
      <c r="F137" s="492"/>
      <c r="G137" s="493"/>
      <c r="H137" s="491"/>
      <c r="I137" s="492"/>
      <c r="J137" s="492"/>
      <c r="K137" s="492"/>
      <c r="L137" s="492"/>
      <c r="M137" s="493"/>
      <c r="N137" s="430"/>
      <c r="O137" s="430"/>
      <c r="P137" s="430"/>
      <c r="Q137" s="430"/>
      <c r="R137" s="432">
        <f t="shared" si="6"/>
        <v>0</v>
      </c>
      <c r="S137" s="433"/>
      <c r="T137" s="430"/>
      <c r="U137" s="430"/>
      <c r="V137" s="430"/>
      <c r="W137" s="430"/>
      <c r="X137" s="432">
        <f t="shared" si="7"/>
        <v>0</v>
      </c>
      <c r="Y137" s="433"/>
      <c r="Z137" s="430"/>
      <c r="AA137" s="430"/>
      <c r="AB137" s="435"/>
      <c r="AC137" s="435"/>
      <c r="AD137" s="432">
        <f t="shared" si="8"/>
        <v>0</v>
      </c>
      <c r="AE137" s="433"/>
      <c r="AF137" s="159"/>
      <c r="AG137" s="10"/>
      <c r="AH137" s="10"/>
      <c r="AI137" s="10"/>
      <c r="AJ137" s="10"/>
      <c r="AK137" s="10"/>
      <c r="AL137" s="10"/>
      <c r="AM137" s="10"/>
      <c r="AN137" s="10"/>
      <c r="AO137" s="10"/>
      <c r="AP137" s="10"/>
      <c r="AQ137" s="10"/>
      <c r="AR137" s="10"/>
      <c r="AS137" s="10"/>
      <c r="AT137" s="10"/>
      <c r="AU137" s="10"/>
    </row>
    <row r="138" spans="1:47" s="21" customFormat="1" ht="16.5" thickBot="1">
      <c r="A138" s="32" t="s">
        <v>385</v>
      </c>
      <c r="B138" s="491"/>
      <c r="C138" s="492"/>
      <c r="D138" s="492"/>
      <c r="E138" s="492"/>
      <c r="F138" s="492"/>
      <c r="G138" s="493"/>
      <c r="H138" s="491"/>
      <c r="I138" s="492"/>
      <c r="J138" s="492"/>
      <c r="K138" s="492"/>
      <c r="L138" s="492"/>
      <c r="M138" s="493"/>
      <c r="N138" s="429"/>
      <c r="O138" s="429"/>
      <c r="P138" s="429"/>
      <c r="Q138" s="429"/>
      <c r="R138" s="432">
        <f t="shared" si="6"/>
        <v>0</v>
      </c>
      <c r="S138" s="433"/>
      <c r="T138" s="429"/>
      <c r="U138" s="429"/>
      <c r="V138" s="429"/>
      <c r="W138" s="429"/>
      <c r="X138" s="432">
        <f t="shared" si="7"/>
        <v>0</v>
      </c>
      <c r="Y138" s="433"/>
      <c r="Z138" s="429"/>
      <c r="AA138" s="429"/>
      <c r="AB138" s="436"/>
      <c r="AC138" s="436"/>
      <c r="AD138" s="432">
        <f t="shared" si="8"/>
        <v>0</v>
      </c>
      <c r="AE138" s="433"/>
      <c r="AF138" s="159"/>
      <c r="AG138" s="10"/>
      <c r="AH138" s="10"/>
      <c r="AI138" s="10"/>
      <c r="AJ138" s="10"/>
      <c r="AK138" s="10"/>
      <c r="AL138" s="10"/>
      <c r="AM138" s="10"/>
      <c r="AN138" s="10"/>
      <c r="AO138" s="10"/>
      <c r="AP138" s="10"/>
      <c r="AQ138" s="10"/>
      <c r="AR138" s="10"/>
      <c r="AS138" s="10"/>
      <c r="AT138" s="10"/>
      <c r="AU138" s="10"/>
    </row>
    <row r="139" spans="1:47" s="21" customFormat="1" ht="72" customHeight="1" thickBot="1">
      <c r="A139" s="116" t="s">
        <v>73</v>
      </c>
      <c r="B139" s="496" t="s">
        <v>113</v>
      </c>
      <c r="C139" s="496"/>
      <c r="D139" s="496"/>
      <c r="E139" s="496"/>
      <c r="F139" s="496"/>
      <c r="G139" s="496"/>
      <c r="H139" s="496"/>
      <c r="I139" s="496"/>
      <c r="J139" s="496"/>
      <c r="K139" s="496"/>
      <c r="L139" s="496"/>
      <c r="M139" s="497"/>
      <c r="N139" s="465" t="s">
        <v>375</v>
      </c>
      <c r="O139" s="465"/>
      <c r="P139" s="465"/>
      <c r="Q139" s="465"/>
      <c r="R139" s="439">
        <f>SUM(R133:S138)</f>
        <v>0</v>
      </c>
      <c r="S139" s="440"/>
      <c r="T139" s="465" t="s">
        <v>377</v>
      </c>
      <c r="U139" s="465"/>
      <c r="V139" s="465"/>
      <c r="W139" s="465"/>
      <c r="X139" s="439">
        <f>SUM(X133:Y138)</f>
        <v>0</v>
      </c>
      <c r="Y139" s="440"/>
      <c r="Z139" s="465" t="s">
        <v>378</v>
      </c>
      <c r="AA139" s="465"/>
      <c r="AB139" s="465"/>
      <c r="AC139" s="465"/>
      <c r="AD139" s="439">
        <f>SUM(AD133:AE138)</f>
        <v>0</v>
      </c>
      <c r="AE139" s="494"/>
      <c r="AF139" s="123" t="s">
        <v>477</v>
      </c>
      <c r="AG139" s="10"/>
      <c r="AH139" s="10"/>
      <c r="AI139" s="10"/>
      <c r="AJ139" s="10"/>
      <c r="AK139" s="10"/>
      <c r="AL139" s="10"/>
      <c r="AM139" s="10"/>
      <c r="AN139" s="10"/>
      <c r="AO139" s="10"/>
      <c r="AP139" s="10"/>
      <c r="AQ139" s="10"/>
      <c r="AR139" s="10"/>
      <c r="AS139" s="10"/>
      <c r="AT139" s="10"/>
      <c r="AU139" s="10"/>
    </row>
    <row r="140" spans="1:47" s="21" customFormat="1" ht="72" customHeight="1" thickBot="1">
      <c r="A140" s="116" t="s">
        <v>91</v>
      </c>
      <c r="B140" s="623" t="s">
        <v>113</v>
      </c>
      <c r="C140" s="623"/>
      <c r="D140" s="623"/>
      <c r="E140" s="623"/>
      <c r="F140" s="623"/>
      <c r="G140" s="623"/>
      <c r="H140" s="623"/>
      <c r="I140" s="623"/>
      <c r="J140" s="623"/>
      <c r="K140" s="623"/>
      <c r="L140" s="623"/>
      <c r="M140" s="624"/>
      <c r="N140" s="465" t="s">
        <v>379</v>
      </c>
      <c r="O140" s="465"/>
      <c r="P140" s="465"/>
      <c r="Q140" s="465"/>
      <c r="R140" s="439">
        <f>N123</f>
        <v>0</v>
      </c>
      <c r="S140" s="440"/>
      <c r="T140" s="465" t="s">
        <v>380</v>
      </c>
      <c r="U140" s="465"/>
      <c r="V140" s="465"/>
      <c r="W140" s="465"/>
      <c r="X140" s="439">
        <f>T123</f>
        <v>0</v>
      </c>
      <c r="Y140" s="440"/>
      <c r="Z140" s="465" t="s">
        <v>443</v>
      </c>
      <c r="AA140" s="465"/>
      <c r="AB140" s="465"/>
      <c r="AC140" s="465"/>
      <c r="AD140" s="439">
        <f>Z123</f>
        <v>0</v>
      </c>
      <c r="AE140" s="440"/>
      <c r="AF140" s="9" t="s">
        <v>478</v>
      </c>
      <c r="AG140" s="10"/>
      <c r="AH140" s="10"/>
      <c r="AI140" s="10"/>
      <c r="AJ140" s="10"/>
      <c r="AK140" s="10"/>
      <c r="AL140" s="10"/>
      <c r="AM140" s="10"/>
      <c r="AN140" s="10"/>
      <c r="AO140" s="10"/>
      <c r="AP140" s="10"/>
      <c r="AQ140" s="10"/>
      <c r="AR140" s="10"/>
      <c r="AS140" s="10"/>
      <c r="AT140" s="10"/>
      <c r="AU140" s="10"/>
    </row>
    <row r="141" spans="1:47" s="21" customFormat="1" ht="96" customHeight="1" thickBot="1">
      <c r="A141" s="116" t="s">
        <v>98</v>
      </c>
      <c r="B141" s="623" t="s">
        <v>113</v>
      </c>
      <c r="C141" s="623"/>
      <c r="D141" s="623"/>
      <c r="E141" s="623"/>
      <c r="F141" s="623"/>
      <c r="G141" s="623"/>
      <c r="H141" s="623"/>
      <c r="I141" s="623"/>
      <c r="J141" s="623"/>
      <c r="K141" s="623"/>
      <c r="L141" s="623"/>
      <c r="M141" s="624"/>
      <c r="N141" s="465" t="s">
        <v>382</v>
      </c>
      <c r="O141" s="465"/>
      <c r="P141" s="465"/>
      <c r="Q141" s="465"/>
      <c r="R141" s="439">
        <f>SUM(R139:S140)</f>
        <v>0</v>
      </c>
      <c r="S141" s="440"/>
      <c r="T141" s="465" t="s">
        <v>383</v>
      </c>
      <c r="U141" s="465"/>
      <c r="V141" s="465"/>
      <c r="W141" s="465"/>
      <c r="X141" s="439">
        <f>SUM(X139:Y140)</f>
        <v>0</v>
      </c>
      <c r="Y141" s="440"/>
      <c r="Z141" s="465" t="s">
        <v>384</v>
      </c>
      <c r="AA141" s="465"/>
      <c r="AB141" s="465"/>
      <c r="AC141" s="465"/>
      <c r="AD141" s="439">
        <f>SUM(AD139:AE140)</f>
        <v>0</v>
      </c>
      <c r="AE141" s="440"/>
      <c r="AF141" s="9" t="s">
        <v>400</v>
      </c>
      <c r="AG141" s="10"/>
      <c r="AH141" s="10"/>
      <c r="AI141" s="10"/>
      <c r="AJ141" s="10"/>
      <c r="AK141" s="10"/>
      <c r="AL141" s="10"/>
      <c r="AM141" s="10"/>
      <c r="AN141" s="10"/>
      <c r="AO141" s="10"/>
      <c r="AP141" s="10"/>
      <c r="AQ141" s="10"/>
      <c r="AR141" s="10"/>
      <c r="AS141" s="10"/>
      <c r="AT141" s="10"/>
      <c r="AU141" s="10"/>
    </row>
    <row r="142" spans="1:47" s="21" customFormat="1" ht="31.5" customHeight="1">
      <c r="A142" s="627" t="s">
        <v>444</v>
      </c>
      <c r="B142" s="628"/>
      <c r="C142" s="628"/>
      <c r="D142" s="628"/>
      <c r="E142" s="628"/>
      <c r="F142" s="628"/>
      <c r="G142" s="628"/>
      <c r="H142" s="628"/>
      <c r="I142" s="628"/>
      <c r="J142" s="628"/>
      <c r="K142" s="628"/>
      <c r="L142" s="628"/>
      <c r="M142" s="628"/>
      <c r="N142" s="628"/>
      <c r="O142" s="628"/>
      <c r="P142" s="628"/>
      <c r="Q142" s="628"/>
      <c r="R142" s="628"/>
      <c r="S142" s="628"/>
      <c r="T142" s="628"/>
      <c r="U142" s="628"/>
      <c r="V142" s="628"/>
      <c r="W142" s="628"/>
      <c r="X142" s="628"/>
      <c r="Y142" s="628"/>
      <c r="Z142" s="628"/>
      <c r="AA142" s="628"/>
      <c r="AB142" s="628"/>
      <c r="AC142" s="628"/>
      <c r="AD142" s="628"/>
      <c r="AE142" s="629"/>
      <c r="AF142" s="9"/>
      <c r="AG142" s="10"/>
      <c r="AH142" s="10"/>
      <c r="AI142" s="10"/>
      <c r="AJ142" s="10"/>
      <c r="AK142" s="10"/>
      <c r="AL142" s="10"/>
      <c r="AM142" s="10"/>
      <c r="AN142" s="10"/>
      <c r="AO142" s="10"/>
      <c r="AP142" s="10"/>
      <c r="AQ142" s="10"/>
      <c r="AR142" s="10"/>
      <c r="AS142" s="10"/>
      <c r="AT142" s="10"/>
      <c r="AU142" s="10"/>
    </row>
    <row r="143" spans="1:47" s="21" customFormat="1" ht="15.7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9"/>
      <c r="AG143" s="10"/>
      <c r="AH143" s="10"/>
      <c r="AI143" s="10"/>
      <c r="AJ143" s="10"/>
      <c r="AK143" s="10"/>
      <c r="AL143" s="10"/>
      <c r="AM143" s="10"/>
      <c r="AN143" s="10"/>
      <c r="AO143" s="10"/>
      <c r="AP143" s="10"/>
      <c r="AQ143" s="10"/>
      <c r="AR143" s="10"/>
      <c r="AS143" s="10"/>
      <c r="AT143" s="10"/>
      <c r="AU143" s="10"/>
    </row>
    <row r="144" spans="1:47" ht="15.75" customHeight="1">
      <c r="A144" s="406" t="s">
        <v>289</v>
      </c>
      <c r="B144" s="407"/>
      <c r="C144" s="407"/>
      <c r="D144" s="407"/>
      <c r="E144" s="407"/>
      <c r="F144" s="407"/>
      <c r="G144" s="407"/>
      <c r="H144" s="407"/>
      <c r="I144" s="407"/>
      <c r="J144" s="407"/>
      <c r="K144" s="407"/>
      <c r="L144" s="407"/>
      <c r="M144" s="407"/>
      <c r="N144" s="407"/>
      <c r="O144" s="407"/>
      <c r="P144" s="407"/>
      <c r="Q144" s="407"/>
      <c r="R144" s="407"/>
      <c r="S144" s="407"/>
      <c r="T144" s="407"/>
      <c r="U144" s="407"/>
      <c r="V144" s="407"/>
      <c r="W144" s="407"/>
      <c r="X144" s="407"/>
      <c r="Y144" s="407"/>
      <c r="Z144" s="407"/>
      <c r="AA144" s="407"/>
      <c r="AB144" s="407"/>
      <c r="AC144" s="407"/>
      <c r="AD144" s="407"/>
      <c r="AE144" s="408"/>
      <c r="AF144" s="18" t="s">
        <v>291</v>
      </c>
      <c r="AG144" s="2"/>
      <c r="AH144" s="2"/>
      <c r="AI144" s="2"/>
      <c r="AJ144" s="2"/>
      <c r="AK144" s="2"/>
      <c r="AL144" s="2"/>
      <c r="AM144" s="2"/>
      <c r="AN144" s="2"/>
      <c r="AO144" s="2"/>
      <c r="AP144" s="2"/>
      <c r="AQ144" s="2"/>
      <c r="AR144" s="2"/>
      <c r="AS144" s="2"/>
      <c r="AT144" s="2"/>
      <c r="AU144" s="2"/>
    </row>
    <row r="145" spans="1:47" ht="51.75">
      <c r="A145" s="119">
        <v>1</v>
      </c>
      <c r="B145" s="334" t="s">
        <v>292</v>
      </c>
      <c r="C145" s="334"/>
      <c r="D145" s="334"/>
      <c r="E145" s="334"/>
      <c r="F145" s="334"/>
      <c r="G145" s="334"/>
      <c r="H145" s="334"/>
      <c r="I145" s="334"/>
      <c r="J145" s="334"/>
      <c r="K145" s="334"/>
      <c r="L145" s="334"/>
      <c r="M145" s="334"/>
      <c r="N145" s="334"/>
      <c r="O145" s="334"/>
      <c r="P145" s="334"/>
      <c r="Q145" s="334"/>
      <c r="R145" s="334"/>
      <c r="S145" s="334"/>
      <c r="T145" s="334"/>
      <c r="U145" s="334"/>
      <c r="V145" s="334"/>
      <c r="W145" s="334"/>
      <c r="X145" s="334"/>
      <c r="Y145" s="334"/>
      <c r="Z145" s="334"/>
      <c r="AA145" s="334"/>
      <c r="AB145" s="334"/>
      <c r="AC145" s="334"/>
      <c r="AD145" s="334"/>
      <c r="AE145" s="146"/>
      <c r="AF145" s="104" t="s">
        <v>393</v>
      </c>
      <c r="AG145" s="2"/>
      <c r="AH145" s="2"/>
      <c r="AI145" s="2"/>
      <c r="AJ145" s="2"/>
      <c r="AK145" s="2"/>
      <c r="AL145" s="2"/>
      <c r="AM145" s="2"/>
      <c r="AN145" s="2"/>
      <c r="AO145" s="2"/>
      <c r="AP145" s="2"/>
      <c r="AQ145" s="2"/>
      <c r="AR145" s="2"/>
      <c r="AS145" s="2"/>
      <c r="AT145" s="2"/>
      <c r="AU145" s="2"/>
    </row>
    <row r="146" spans="1:47" ht="33" customHeight="1">
      <c r="A146" s="119">
        <v>2</v>
      </c>
      <c r="B146" s="334" t="s">
        <v>294</v>
      </c>
      <c r="C146" s="334"/>
      <c r="D146" s="334"/>
      <c r="E146" s="334"/>
      <c r="F146" s="334"/>
      <c r="G146" s="334"/>
      <c r="H146" s="334"/>
      <c r="I146" s="334"/>
      <c r="J146" s="334"/>
      <c r="K146" s="334"/>
      <c r="L146" s="334"/>
      <c r="M146" s="334"/>
      <c r="N146" s="334"/>
      <c r="O146" s="334"/>
      <c r="P146" s="334"/>
      <c r="Q146" s="334"/>
      <c r="R146" s="334"/>
      <c r="S146" s="334"/>
      <c r="T146" s="334"/>
      <c r="U146" s="334"/>
      <c r="V146" s="334"/>
      <c r="W146" s="334"/>
      <c r="X146" s="334"/>
      <c r="Y146" s="334"/>
      <c r="Z146" s="334"/>
      <c r="AA146" s="334"/>
      <c r="AB146" s="334"/>
      <c r="AC146" s="334"/>
      <c r="AD146" s="334"/>
      <c r="AE146" s="146"/>
      <c r="AF146" s="104" t="s">
        <v>401</v>
      </c>
      <c r="AG146" s="2"/>
      <c r="AH146" s="2"/>
      <c r="AI146" s="2"/>
      <c r="AJ146" s="2"/>
      <c r="AK146" s="2"/>
      <c r="AL146" s="2"/>
      <c r="AM146" s="2"/>
      <c r="AN146" s="2"/>
      <c r="AO146" s="2"/>
      <c r="AP146" s="2"/>
      <c r="AQ146" s="2"/>
      <c r="AR146" s="2"/>
      <c r="AS146" s="2"/>
      <c r="AT146" s="2"/>
      <c r="AU146" s="2"/>
    </row>
    <row r="147" spans="1:47" ht="62.25" customHeight="1">
      <c r="A147" s="119">
        <v>3</v>
      </c>
      <c r="B147" s="334" t="s">
        <v>293</v>
      </c>
      <c r="C147" s="335"/>
      <c r="D147" s="335"/>
      <c r="E147" s="335"/>
      <c r="F147" s="335"/>
      <c r="G147" s="335"/>
      <c r="H147" s="335"/>
      <c r="I147" s="335"/>
      <c r="J147" s="335"/>
      <c r="K147" s="335"/>
      <c r="L147" s="335"/>
      <c r="M147" s="335"/>
      <c r="N147" s="335"/>
      <c r="O147" s="335"/>
      <c r="P147" s="335"/>
      <c r="Q147" s="335"/>
      <c r="R147" s="335"/>
      <c r="S147" s="335"/>
      <c r="T147" s="335"/>
      <c r="U147" s="335"/>
      <c r="V147" s="335"/>
      <c r="W147" s="335"/>
      <c r="X147" s="335"/>
      <c r="Y147" s="335"/>
      <c r="Z147" s="335"/>
      <c r="AA147" s="335"/>
      <c r="AB147" s="335"/>
      <c r="AC147" s="335"/>
      <c r="AD147" s="335"/>
      <c r="AE147" s="146"/>
      <c r="AF147" s="104" t="s">
        <v>479</v>
      </c>
      <c r="AG147" s="2"/>
      <c r="AH147" s="2"/>
      <c r="AI147" s="2"/>
      <c r="AJ147" s="2"/>
      <c r="AK147" s="2"/>
      <c r="AL147" s="2"/>
      <c r="AM147" s="2"/>
      <c r="AN147" s="2"/>
      <c r="AO147" s="2"/>
      <c r="AP147" s="2"/>
      <c r="AQ147" s="2"/>
      <c r="AR147" s="2"/>
      <c r="AS147" s="2"/>
      <c r="AT147" s="2"/>
      <c r="AU147" s="2"/>
    </row>
    <row r="148" spans="1:47" ht="63.75" customHeight="1">
      <c r="A148" s="119">
        <v>4</v>
      </c>
      <c r="B148" s="334" t="s">
        <v>391</v>
      </c>
      <c r="C148" s="335"/>
      <c r="D148" s="335"/>
      <c r="E148" s="335"/>
      <c r="F148" s="335"/>
      <c r="G148" s="335"/>
      <c r="H148" s="335"/>
      <c r="I148" s="335"/>
      <c r="J148" s="335"/>
      <c r="K148" s="335"/>
      <c r="L148" s="335"/>
      <c r="M148" s="335"/>
      <c r="N148" s="335"/>
      <c r="O148" s="335"/>
      <c r="P148" s="335"/>
      <c r="Q148" s="335"/>
      <c r="R148" s="335"/>
      <c r="S148" s="335"/>
      <c r="T148" s="335"/>
      <c r="U148" s="335"/>
      <c r="V148" s="335"/>
      <c r="W148" s="335"/>
      <c r="X148" s="335"/>
      <c r="Y148" s="335"/>
      <c r="Z148" s="335"/>
      <c r="AA148" s="335"/>
      <c r="AB148" s="335"/>
      <c r="AC148" s="335"/>
      <c r="AD148" s="335"/>
      <c r="AE148" s="146"/>
      <c r="AF148" s="104" t="s">
        <v>402</v>
      </c>
      <c r="AG148" s="2"/>
      <c r="AH148" s="2"/>
      <c r="AI148" s="2"/>
      <c r="AJ148" s="2"/>
      <c r="AK148" s="2"/>
      <c r="AL148" s="2"/>
      <c r="AM148" s="2"/>
      <c r="AN148" s="2"/>
      <c r="AO148" s="2"/>
      <c r="AP148" s="2"/>
      <c r="AQ148" s="2"/>
      <c r="AR148" s="2"/>
      <c r="AS148" s="2"/>
      <c r="AT148" s="2"/>
      <c r="AU148" s="2"/>
    </row>
    <row r="149" spans="1:47" ht="63.75" customHeight="1">
      <c r="A149" s="119">
        <v>5</v>
      </c>
      <c r="B149" s="334" t="s">
        <v>392</v>
      </c>
      <c r="C149" s="335"/>
      <c r="D149" s="335"/>
      <c r="E149" s="335"/>
      <c r="F149" s="335"/>
      <c r="G149" s="335"/>
      <c r="H149" s="335"/>
      <c r="I149" s="335"/>
      <c r="J149" s="335"/>
      <c r="K149" s="335"/>
      <c r="L149" s="335"/>
      <c r="M149" s="335"/>
      <c r="N149" s="335"/>
      <c r="O149" s="335"/>
      <c r="P149" s="335"/>
      <c r="Q149" s="335"/>
      <c r="R149" s="335"/>
      <c r="S149" s="335"/>
      <c r="T149" s="335"/>
      <c r="U149" s="335"/>
      <c r="V149" s="335"/>
      <c r="W149" s="335"/>
      <c r="X149" s="335"/>
      <c r="Y149" s="335"/>
      <c r="Z149" s="335"/>
      <c r="AA149" s="335"/>
      <c r="AB149" s="335"/>
      <c r="AC149" s="335"/>
      <c r="AD149" s="335"/>
      <c r="AE149" s="146"/>
      <c r="AF149" s="104" t="s">
        <v>403</v>
      </c>
      <c r="AG149" s="2"/>
      <c r="AH149" s="2"/>
      <c r="AI149" s="2"/>
      <c r="AJ149" s="2"/>
      <c r="AK149" s="2"/>
      <c r="AL149" s="2"/>
      <c r="AM149" s="2"/>
      <c r="AN149" s="2"/>
      <c r="AO149" s="2"/>
      <c r="AP149" s="2"/>
      <c r="AQ149" s="2"/>
      <c r="AR149" s="2"/>
      <c r="AS149" s="2"/>
      <c r="AT149" s="2"/>
      <c r="AU149" s="2"/>
    </row>
    <row r="150" spans="1:47" ht="66.75" customHeight="1">
      <c r="A150" s="119">
        <v>6</v>
      </c>
      <c r="B150" s="334" t="s">
        <v>295</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146"/>
      <c r="AF150" s="104" t="s">
        <v>404</v>
      </c>
      <c r="AG150" s="2"/>
      <c r="AH150" s="2"/>
      <c r="AI150" s="2"/>
      <c r="AJ150" s="2"/>
      <c r="AK150" s="2"/>
      <c r="AL150" s="2"/>
      <c r="AM150" s="2"/>
      <c r="AN150" s="2"/>
      <c r="AO150" s="2"/>
      <c r="AP150" s="2"/>
      <c r="AQ150" s="2"/>
      <c r="AR150" s="2"/>
      <c r="AS150" s="2"/>
      <c r="AT150" s="2"/>
      <c r="AU150" s="2"/>
    </row>
    <row r="151" spans="1:47" ht="111" customHeight="1">
      <c r="A151" s="119">
        <v>7</v>
      </c>
      <c r="B151" s="334" t="s">
        <v>296</v>
      </c>
      <c r="C151" s="335"/>
      <c r="D151" s="335"/>
      <c r="E151" s="335"/>
      <c r="F151" s="335"/>
      <c r="G151" s="335"/>
      <c r="H151" s="335"/>
      <c r="I151" s="335"/>
      <c r="J151" s="335"/>
      <c r="K151" s="335"/>
      <c r="L151" s="335"/>
      <c r="M151" s="335"/>
      <c r="N151" s="335"/>
      <c r="O151" s="335"/>
      <c r="P151" s="335"/>
      <c r="Q151" s="335"/>
      <c r="R151" s="335"/>
      <c r="S151" s="335"/>
      <c r="T151" s="335"/>
      <c r="U151" s="335"/>
      <c r="V151" s="335"/>
      <c r="W151" s="335"/>
      <c r="X151" s="335"/>
      <c r="Y151" s="335"/>
      <c r="Z151" s="335"/>
      <c r="AA151" s="335"/>
      <c r="AB151" s="335"/>
      <c r="AC151" s="335"/>
      <c r="AD151" s="335"/>
      <c r="AE151" s="146"/>
      <c r="AF151" s="145" t="s">
        <v>405</v>
      </c>
      <c r="AG151" s="2"/>
      <c r="AH151" s="2"/>
      <c r="AI151" s="2"/>
      <c r="AJ151" s="2"/>
      <c r="AK151" s="2"/>
      <c r="AL151" s="2"/>
      <c r="AM151" s="2"/>
      <c r="AN151" s="2"/>
      <c r="AO151" s="2"/>
      <c r="AP151" s="2"/>
      <c r="AQ151" s="2"/>
      <c r="AR151" s="2"/>
      <c r="AS151" s="2"/>
      <c r="AT151" s="2"/>
      <c r="AU151" s="2"/>
    </row>
    <row r="152" spans="1:47" ht="66" customHeight="1">
      <c r="A152" s="119">
        <v>8</v>
      </c>
      <c r="B152" s="334" t="s">
        <v>297</v>
      </c>
      <c r="C152" s="335"/>
      <c r="D152" s="335"/>
      <c r="E152" s="335"/>
      <c r="F152" s="335"/>
      <c r="G152" s="335"/>
      <c r="H152" s="335"/>
      <c r="I152" s="335"/>
      <c r="J152" s="335"/>
      <c r="K152" s="335"/>
      <c r="L152" s="335"/>
      <c r="M152" s="335"/>
      <c r="N152" s="335"/>
      <c r="O152" s="335"/>
      <c r="P152" s="335"/>
      <c r="Q152" s="335"/>
      <c r="R152" s="335"/>
      <c r="S152" s="335"/>
      <c r="T152" s="335"/>
      <c r="U152" s="335"/>
      <c r="V152" s="335"/>
      <c r="W152" s="335"/>
      <c r="X152" s="335"/>
      <c r="Y152" s="335"/>
      <c r="Z152" s="335"/>
      <c r="AA152" s="335"/>
      <c r="AB152" s="335"/>
      <c r="AC152" s="335"/>
      <c r="AD152" s="335"/>
      <c r="AE152" s="146"/>
      <c r="AF152" s="145" t="s">
        <v>394</v>
      </c>
      <c r="AG152" s="2"/>
      <c r="AH152" s="2"/>
      <c r="AI152" s="2"/>
      <c r="AJ152" s="2"/>
      <c r="AK152" s="2"/>
      <c r="AL152" s="2"/>
      <c r="AM152" s="2"/>
      <c r="AN152" s="2"/>
      <c r="AO152" s="2"/>
      <c r="AP152" s="2"/>
      <c r="AQ152" s="2"/>
      <c r="AR152" s="2"/>
      <c r="AS152" s="2"/>
      <c r="AT152" s="2"/>
      <c r="AU152" s="2"/>
    </row>
    <row r="153" spans="1:47" ht="118.5" customHeight="1">
      <c r="A153" s="119">
        <v>9</v>
      </c>
      <c r="B153" s="382" t="s">
        <v>298</v>
      </c>
      <c r="C153" s="383"/>
      <c r="D153" s="383"/>
      <c r="E153" s="383"/>
      <c r="F153" s="383"/>
      <c r="G153" s="383"/>
      <c r="H153" s="383"/>
      <c r="I153" s="383"/>
      <c r="J153" s="383"/>
      <c r="K153" s="383"/>
      <c r="L153" s="383"/>
      <c r="M153" s="383"/>
      <c r="N153" s="383"/>
      <c r="O153" s="383"/>
      <c r="P153" s="383"/>
      <c r="Q153" s="383"/>
      <c r="R153" s="383"/>
      <c r="S153" s="383"/>
      <c r="T153" s="383"/>
      <c r="U153" s="383"/>
      <c r="V153" s="383"/>
      <c r="W153" s="383"/>
      <c r="X153" s="383"/>
      <c r="Y153" s="383"/>
      <c r="Z153" s="383"/>
      <c r="AA153" s="383"/>
      <c r="AB153" s="383"/>
      <c r="AC153" s="383"/>
      <c r="AD153" s="383"/>
      <c r="AE153" s="146"/>
      <c r="AF153" s="145" t="s">
        <v>406</v>
      </c>
      <c r="AG153" s="2"/>
      <c r="AH153" s="2"/>
      <c r="AI153" s="2"/>
      <c r="AJ153" s="2"/>
      <c r="AK153" s="2"/>
      <c r="AL153" s="2"/>
      <c r="AM153" s="2"/>
      <c r="AN153" s="2"/>
      <c r="AO153" s="2"/>
      <c r="AP153" s="2"/>
      <c r="AQ153" s="2"/>
      <c r="AR153" s="2"/>
      <c r="AS153" s="2"/>
      <c r="AT153" s="2"/>
      <c r="AU153" s="2"/>
    </row>
    <row r="154" spans="1:47" ht="108.75" customHeight="1">
      <c r="A154" s="119">
        <v>10</v>
      </c>
      <c r="B154" s="334" t="s">
        <v>299</v>
      </c>
      <c r="C154" s="335"/>
      <c r="D154" s="335"/>
      <c r="E154" s="335"/>
      <c r="F154" s="335"/>
      <c r="G154" s="335"/>
      <c r="H154" s="335"/>
      <c r="I154" s="335"/>
      <c r="J154" s="335"/>
      <c r="K154" s="335"/>
      <c r="L154" s="335"/>
      <c r="M154" s="335"/>
      <c r="N154" s="335"/>
      <c r="O154" s="335"/>
      <c r="P154" s="335"/>
      <c r="Q154" s="335"/>
      <c r="R154" s="335"/>
      <c r="S154" s="335"/>
      <c r="T154" s="335"/>
      <c r="U154" s="335"/>
      <c r="V154" s="335"/>
      <c r="W154" s="335"/>
      <c r="X154" s="335"/>
      <c r="Y154" s="335"/>
      <c r="Z154" s="335"/>
      <c r="AA154" s="335"/>
      <c r="AB154" s="335"/>
      <c r="AC154" s="335"/>
      <c r="AD154" s="335"/>
      <c r="AE154" s="146"/>
      <c r="AF154" s="145" t="s">
        <v>395</v>
      </c>
      <c r="AG154" s="2"/>
      <c r="AH154" s="2"/>
      <c r="AI154" s="2"/>
      <c r="AJ154" s="2"/>
      <c r="AK154" s="2"/>
      <c r="AL154" s="2"/>
      <c r="AM154" s="2"/>
      <c r="AN154" s="2"/>
      <c r="AO154" s="2"/>
      <c r="AP154" s="2"/>
      <c r="AQ154" s="2"/>
      <c r="AR154" s="2"/>
      <c r="AS154" s="2"/>
      <c r="AT154" s="2"/>
      <c r="AU154" s="2"/>
    </row>
    <row r="155" spans="1:47" ht="144" customHeight="1">
      <c r="A155" s="119">
        <v>11</v>
      </c>
      <c r="B155" s="334" t="s">
        <v>300</v>
      </c>
      <c r="C155" s="335"/>
      <c r="D155" s="335"/>
      <c r="E155" s="335"/>
      <c r="F155" s="335"/>
      <c r="G155" s="335"/>
      <c r="H155" s="335"/>
      <c r="I155" s="335"/>
      <c r="J155" s="335"/>
      <c r="K155" s="335"/>
      <c r="L155" s="335"/>
      <c r="M155" s="335"/>
      <c r="N155" s="335"/>
      <c r="O155" s="335"/>
      <c r="P155" s="335"/>
      <c r="Q155" s="335"/>
      <c r="R155" s="335"/>
      <c r="S155" s="335"/>
      <c r="T155" s="335"/>
      <c r="U155" s="335"/>
      <c r="V155" s="335"/>
      <c r="W155" s="335"/>
      <c r="X155" s="335"/>
      <c r="Y155" s="335"/>
      <c r="Z155" s="335"/>
      <c r="AA155" s="335"/>
      <c r="AB155" s="335"/>
      <c r="AC155" s="335"/>
      <c r="AD155" s="335"/>
      <c r="AE155" s="146"/>
      <c r="AF155" s="145" t="s">
        <v>395</v>
      </c>
      <c r="AG155" s="2"/>
      <c r="AH155" s="2"/>
      <c r="AI155" s="2"/>
      <c r="AJ155" s="2"/>
      <c r="AK155" s="2"/>
      <c r="AL155" s="2"/>
      <c r="AM155" s="2"/>
      <c r="AN155" s="2"/>
      <c r="AO155" s="2"/>
      <c r="AP155" s="2"/>
      <c r="AQ155" s="2"/>
      <c r="AR155" s="2"/>
      <c r="AS155" s="2"/>
      <c r="AT155" s="2"/>
      <c r="AU155" s="2"/>
    </row>
    <row r="156" spans="1:47" ht="51" customHeight="1">
      <c r="A156" s="119">
        <v>12</v>
      </c>
      <c r="B156" s="334" t="s">
        <v>301</v>
      </c>
      <c r="C156" s="335"/>
      <c r="D156" s="335"/>
      <c r="E156" s="335"/>
      <c r="F156" s="335"/>
      <c r="G156" s="335"/>
      <c r="H156" s="335"/>
      <c r="I156" s="335"/>
      <c r="J156" s="335"/>
      <c r="K156" s="335"/>
      <c r="L156" s="335"/>
      <c r="M156" s="335"/>
      <c r="N156" s="335"/>
      <c r="O156" s="335"/>
      <c r="P156" s="335"/>
      <c r="Q156" s="335"/>
      <c r="R156" s="335"/>
      <c r="S156" s="335"/>
      <c r="T156" s="335"/>
      <c r="U156" s="335"/>
      <c r="V156" s="335"/>
      <c r="W156" s="335"/>
      <c r="X156" s="335"/>
      <c r="Y156" s="335"/>
      <c r="Z156" s="335"/>
      <c r="AA156" s="335"/>
      <c r="AB156" s="335"/>
      <c r="AC156" s="335"/>
      <c r="AD156" s="335"/>
      <c r="AE156" s="146"/>
      <c r="AF156" s="145" t="s">
        <v>407</v>
      </c>
      <c r="AG156" s="2"/>
      <c r="AH156" s="2"/>
      <c r="AI156" s="2"/>
      <c r="AJ156" s="2"/>
      <c r="AK156" s="2"/>
      <c r="AL156" s="2"/>
      <c r="AM156" s="2"/>
      <c r="AN156" s="2"/>
      <c r="AO156" s="2"/>
      <c r="AP156" s="2"/>
      <c r="AQ156" s="2"/>
      <c r="AR156" s="2"/>
      <c r="AS156" s="2"/>
      <c r="AT156" s="2"/>
      <c r="AU156" s="2"/>
    </row>
    <row r="157" spans="1:47" ht="132.75" customHeight="1">
      <c r="A157" s="119">
        <v>13</v>
      </c>
      <c r="B157" s="382" t="s">
        <v>445</v>
      </c>
      <c r="C157" s="383"/>
      <c r="D157" s="383"/>
      <c r="E157" s="383"/>
      <c r="F157" s="383"/>
      <c r="G157" s="383"/>
      <c r="H157" s="383"/>
      <c r="I157" s="383"/>
      <c r="J157" s="383"/>
      <c r="K157" s="383"/>
      <c r="L157" s="383"/>
      <c r="M157" s="383"/>
      <c r="N157" s="383"/>
      <c r="O157" s="383"/>
      <c r="P157" s="383"/>
      <c r="Q157" s="383"/>
      <c r="R157" s="383"/>
      <c r="S157" s="383"/>
      <c r="T157" s="383"/>
      <c r="U157" s="383"/>
      <c r="V157" s="383"/>
      <c r="W157" s="383"/>
      <c r="X157" s="383"/>
      <c r="Y157" s="383"/>
      <c r="Z157" s="383"/>
      <c r="AA157" s="383"/>
      <c r="AB157" s="383"/>
      <c r="AC157" s="383"/>
      <c r="AD157" s="383"/>
      <c r="AE157" s="146"/>
      <c r="AF157" s="145" t="s">
        <v>480</v>
      </c>
      <c r="AG157" s="2"/>
      <c r="AH157" s="2"/>
      <c r="AI157" s="2"/>
      <c r="AJ157" s="2"/>
      <c r="AK157" s="2"/>
      <c r="AL157" s="2"/>
      <c r="AM157" s="2"/>
      <c r="AN157" s="2"/>
      <c r="AO157" s="2"/>
      <c r="AP157" s="2"/>
      <c r="AQ157" s="2"/>
      <c r="AR157" s="2"/>
      <c r="AS157" s="2"/>
      <c r="AT157" s="2"/>
      <c r="AU157" s="2"/>
    </row>
    <row r="158" spans="1:47" ht="66.75" customHeight="1">
      <c r="A158" s="119">
        <v>14</v>
      </c>
      <c r="B158" s="334" t="s">
        <v>302</v>
      </c>
      <c r="C158" s="335"/>
      <c r="D158" s="335"/>
      <c r="E158" s="335"/>
      <c r="F158" s="335"/>
      <c r="G158" s="335"/>
      <c r="H158" s="335"/>
      <c r="I158" s="335"/>
      <c r="J158" s="335"/>
      <c r="K158" s="335"/>
      <c r="L158" s="335"/>
      <c r="M158" s="335"/>
      <c r="N158" s="335"/>
      <c r="O158" s="335"/>
      <c r="P158" s="335"/>
      <c r="Q158" s="335"/>
      <c r="R158" s="335"/>
      <c r="S158" s="335"/>
      <c r="T158" s="335"/>
      <c r="U158" s="335"/>
      <c r="V158" s="335"/>
      <c r="W158" s="335"/>
      <c r="X158" s="335"/>
      <c r="Y158" s="335"/>
      <c r="Z158" s="335"/>
      <c r="AA158" s="335"/>
      <c r="AB158" s="335"/>
      <c r="AC158" s="335"/>
      <c r="AD158" s="335"/>
      <c r="AE158" s="146"/>
      <c r="AF158" s="145" t="s">
        <v>396</v>
      </c>
      <c r="AG158" s="2"/>
      <c r="AH158" s="2"/>
      <c r="AI158" s="2"/>
      <c r="AJ158" s="2"/>
      <c r="AK158" s="2"/>
      <c r="AL158" s="2"/>
      <c r="AM158" s="2"/>
      <c r="AN158" s="2"/>
      <c r="AO158" s="2"/>
      <c r="AP158" s="2"/>
      <c r="AQ158" s="2"/>
      <c r="AR158" s="2"/>
      <c r="AS158" s="2"/>
      <c r="AT158" s="2"/>
      <c r="AU158" s="2"/>
    </row>
    <row r="159" spans="1:47" ht="87" customHeight="1">
      <c r="A159" s="119">
        <v>15</v>
      </c>
      <c r="B159" s="334" t="s">
        <v>446</v>
      </c>
      <c r="C159" s="335"/>
      <c r="D159" s="335"/>
      <c r="E159" s="335"/>
      <c r="F159" s="335"/>
      <c r="G159" s="335"/>
      <c r="H159" s="335"/>
      <c r="I159" s="335"/>
      <c r="J159" s="335"/>
      <c r="K159" s="335"/>
      <c r="L159" s="335"/>
      <c r="M159" s="335"/>
      <c r="N159" s="335"/>
      <c r="O159" s="335"/>
      <c r="P159" s="335"/>
      <c r="Q159" s="335"/>
      <c r="R159" s="335"/>
      <c r="S159" s="335"/>
      <c r="T159" s="335"/>
      <c r="U159" s="335"/>
      <c r="V159" s="335"/>
      <c r="W159" s="335"/>
      <c r="X159" s="335"/>
      <c r="Y159" s="335"/>
      <c r="Z159" s="335"/>
      <c r="AA159" s="335"/>
      <c r="AB159" s="335"/>
      <c r="AC159" s="335"/>
      <c r="AD159" s="335"/>
      <c r="AE159" s="146"/>
      <c r="AF159" s="145" t="s">
        <v>397</v>
      </c>
      <c r="AG159" s="2"/>
      <c r="AH159" s="2"/>
      <c r="AI159" s="2"/>
      <c r="AJ159" s="2"/>
      <c r="AK159" s="2"/>
      <c r="AL159" s="2"/>
      <c r="AM159" s="2"/>
      <c r="AN159" s="2"/>
      <c r="AO159" s="2"/>
      <c r="AP159" s="2"/>
      <c r="AQ159" s="2"/>
      <c r="AR159" s="2"/>
      <c r="AS159" s="2"/>
      <c r="AT159" s="2"/>
      <c r="AU159" s="2"/>
    </row>
    <row r="160" spans="1:47" ht="44.25" customHeight="1">
      <c r="A160" s="119">
        <v>16</v>
      </c>
      <c r="B160" s="334" t="s">
        <v>303</v>
      </c>
      <c r="C160" s="335"/>
      <c r="D160" s="335"/>
      <c r="E160" s="335"/>
      <c r="F160" s="335"/>
      <c r="G160" s="335"/>
      <c r="H160" s="335"/>
      <c r="I160" s="335"/>
      <c r="J160" s="335"/>
      <c r="K160" s="335"/>
      <c r="L160" s="335"/>
      <c r="M160" s="335"/>
      <c r="N160" s="335"/>
      <c r="O160" s="335"/>
      <c r="P160" s="335"/>
      <c r="Q160" s="335"/>
      <c r="R160" s="335"/>
      <c r="S160" s="335"/>
      <c r="T160" s="335"/>
      <c r="U160" s="335"/>
      <c r="V160" s="335"/>
      <c r="W160" s="335"/>
      <c r="X160" s="335"/>
      <c r="Y160" s="335"/>
      <c r="Z160" s="335"/>
      <c r="AA160" s="335"/>
      <c r="AB160" s="335"/>
      <c r="AC160" s="335"/>
      <c r="AD160" s="335"/>
      <c r="AE160" s="146"/>
      <c r="AF160" s="145" t="s">
        <v>409</v>
      </c>
      <c r="AG160" s="2"/>
      <c r="AH160" s="2"/>
      <c r="AI160" s="2"/>
      <c r="AJ160" s="2"/>
      <c r="AK160" s="2"/>
      <c r="AL160" s="2"/>
      <c r="AM160" s="2"/>
      <c r="AN160" s="2"/>
      <c r="AO160" s="2"/>
      <c r="AP160" s="2"/>
      <c r="AQ160" s="2"/>
      <c r="AR160" s="2"/>
      <c r="AS160" s="2"/>
      <c r="AT160" s="2"/>
      <c r="AU160" s="2"/>
    </row>
    <row r="161" spans="1:47" ht="15.75">
      <c r="A161" s="119">
        <v>17</v>
      </c>
      <c r="B161" s="334" t="s">
        <v>304</v>
      </c>
      <c r="C161" s="335"/>
      <c r="D161" s="335"/>
      <c r="E161" s="335"/>
      <c r="F161" s="335"/>
      <c r="G161" s="335"/>
      <c r="H161" s="335"/>
      <c r="I161" s="335"/>
      <c r="J161" s="335"/>
      <c r="K161" s="335"/>
      <c r="L161" s="335"/>
      <c r="M161" s="335"/>
      <c r="N161" s="335"/>
      <c r="O161" s="335"/>
      <c r="P161" s="335"/>
      <c r="Q161" s="335"/>
      <c r="R161" s="335"/>
      <c r="S161" s="335"/>
      <c r="T161" s="335"/>
      <c r="U161" s="335"/>
      <c r="V161" s="335"/>
      <c r="W161" s="335"/>
      <c r="X161" s="335"/>
      <c r="Y161" s="335"/>
      <c r="Z161" s="335"/>
      <c r="AA161" s="335"/>
      <c r="AB161" s="335"/>
      <c r="AC161" s="335"/>
      <c r="AD161" s="335"/>
      <c r="AE161" s="146"/>
      <c r="AF161" s="145" t="s">
        <v>398</v>
      </c>
      <c r="AG161" s="2"/>
      <c r="AH161" s="2"/>
      <c r="AI161" s="2"/>
      <c r="AJ161" s="2"/>
      <c r="AK161" s="2"/>
      <c r="AL161" s="2"/>
      <c r="AM161" s="2"/>
      <c r="AN161" s="2"/>
      <c r="AO161" s="2"/>
      <c r="AP161" s="2"/>
      <c r="AQ161" s="2"/>
      <c r="AR161" s="2"/>
      <c r="AS161" s="2"/>
      <c r="AT161" s="2"/>
      <c r="AU161" s="2"/>
    </row>
    <row r="162" spans="1:47" ht="50.25" customHeight="1">
      <c r="A162" s="119">
        <v>18</v>
      </c>
      <c r="B162" s="334" t="s">
        <v>305</v>
      </c>
      <c r="C162" s="335"/>
      <c r="D162" s="335"/>
      <c r="E162" s="335"/>
      <c r="F162" s="335"/>
      <c r="G162" s="335"/>
      <c r="H162" s="335"/>
      <c r="I162" s="335"/>
      <c r="J162" s="335"/>
      <c r="K162" s="335"/>
      <c r="L162" s="335"/>
      <c r="M162" s="335"/>
      <c r="N162" s="335"/>
      <c r="O162" s="335"/>
      <c r="P162" s="335"/>
      <c r="Q162" s="335"/>
      <c r="R162" s="335"/>
      <c r="S162" s="335"/>
      <c r="T162" s="335"/>
      <c r="U162" s="335"/>
      <c r="V162" s="335"/>
      <c r="W162" s="335"/>
      <c r="X162" s="335"/>
      <c r="Y162" s="335"/>
      <c r="Z162" s="335"/>
      <c r="AA162" s="335"/>
      <c r="AB162" s="335"/>
      <c r="AC162" s="335"/>
      <c r="AD162" s="335"/>
      <c r="AE162" s="146"/>
      <c r="AF162" s="145" t="s">
        <v>398</v>
      </c>
      <c r="AG162" s="2"/>
      <c r="AH162" s="2"/>
      <c r="AI162" s="2"/>
      <c r="AJ162" s="2"/>
      <c r="AK162" s="2"/>
      <c r="AL162" s="2"/>
      <c r="AM162" s="2"/>
      <c r="AN162" s="2"/>
      <c r="AO162" s="2"/>
      <c r="AP162" s="2"/>
      <c r="AQ162" s="2"/>
      <c r="AR162" s="2"/>
      <c r="AS162" s="2"/>
      <c r="AT162" s="2"/>
      <c r="AU162" s="2"/>
    </row>
    <row r="163" spans="1:47" ht="33.75" customHeight="1">
      <c r="A163" s="119">
        <v>19</v>
      </c>
      <c r="B163" s="334" t="s">
        <v>306</v>
      </c>
      <c r="C163" s="335"/>
      <c r="D163" s="335"/>
      <c r="E163" s="335"/>
      <c r="F163" s="335"/>
      <c r="G163" s="335"/>
      <c r="H163" s="335"/>
      <c r="I163" s="335"/>
      <c r="J163" s="335"/>
      <c r="K163" s="335"/>
      <c r="L163" s="335"/>
      <c r="M163" s="335"/>
      <c r="N163" s="335"/>
      <c r="O163" s="335"/>
      <c r="P163" s="335"/>
      <c r="Q163" s="335"/>
      <c r="R163" s="335"/>
      <c r="S163" s="335"/>
      <c r="T163" s="335"/>
      <c r="U163" s="335"/>
      <c r="V163" s="335"/>
      <c r="W163" s="335"/>
      <c r="X163" s="335"/>
      <c r="Y163" s="335"/>
      <c r="Z163" s="335"/>
      <c r="AA163" s="335"/>
      <c r="AB163" s="335"/>
      <c r="AC163" s="335"/>
      <c r="AD163" s="335"/>
      <c r="AE163" s="146"/>
      <c r="AF163" s="145" t="s">
        <v>398</v>
      </c>
      <c r="AG163" s="2"/>
      <c r="AH163" s="2"/>
      <c r="AI163" s="2"/>
      <c r="AJ163" s="2"/>
      <c r="AK163" s="2"/>
      <c r="AL163" s="2"/>
      <c r="AM163" s="2"/>
      <c r="AN163" s="2"/>
      <c r="AO163" s="2"/>
      <c r="AP163" s="2"/>
      <c r="AQ163" s="2"/>
      <c r="AR163" s="2"/>
      <c r="AS163" s="2"/>
      <c r="AT163" s="2"/>
      <c r="AU163" s="2"/>
    </row>
    <row r="164" spans="1:47" ht="48.75" customHeight="1">
      <c r="A164" s="119">
        <v>20</v>
      </c>
      <c r="B164" s="334" t="s">
        <v>447</v>
      </c>
      <c r="C164" s="335"/>
      <c r="D164" s="335"/>
      <c r="E164" s="335"/>
      <c r="F164" s="335"/>
      <c r="G164" s="335"/>
      <c r="H164" s="335"/>
      <c r="I164" s="335"/>
      <c r="J164" s="335"/>
      <c r="K164" s="335"/>
      <c r="L164" s="335"/>
      <c r="M164" s="335"/>
      <c r="N164" s="335"/>
      <c r="O164" s="335"/>
      <c r="P164" s="335"/>
      <c r="Q164" s="335"/>
      <c r="R164" s="335"/>
      <c r="S164" s="335"/>
      <c r="T164" s="335"/>
      <c r="U164" s="335"/>
      <c r="V164" s="335"/>
      <c r="W164" s="335"/>
      <c r="X164" s="335"/>
      <c r="Y164" s="335"/>
      <c r="Z164" s="335"/>
      <c r="AA164" s="335"/>
      <c r="AB164" s="335"/>
      <c r="AC164" s="335"/>
      <c r="AD164" s="335"/>
      <c r="AE164" s="146"/>
      <c r="AF164" s="145" t="s">
        <v>398</v>
      </c>
      <c r="AG164" s="2"/>
      <c r="AH164" s="2"/>
      <c r="AI164" s="2"/>
      <c r="AJ164" s="2"/>
      <c r="AK164" s="2"/>
      <c r="AL164" s="2"/>
      <c r="AM164" s="2"/>
      <c r="AN164" s="2"/>
      <c r="AO164" s="2"/>
      <c r="AP164" s="2"/>
      <c r="AQ164" s="2"/>
      <c r="AR164" s="2"/>
      <c r="AS164" s="2"/>
      <c r="AT164" s="2"/>
      <c r="AU164" s="2"/>
    </row>
    <row r="165" spans="1:47" ht="56.25" customHeight="1">
      <c r="A165" s="119">
        <v>21</v>
      </c>
      <c r="B165" s="334" t="s">
        <v>307</v>
      </c>
      <c r="C165" s="335"/>
      <c r="D165" s="335"/>
      <c r="E165" s="335"/>
      <c r="F165" s="335"/>
      <c r="G165" s="335"/>
      <c r="H165" s="335"/>
      <c r="I165" s="335"/>
      <c r="J165" s="335"/>
      <c r="K165" s="335"/>
      <c r="L165" s="335"/>
      <c r="M165" s="335"/>
      <c r="N165" s="335"/>
      <c r="O165" s="335"/>
      <c r="P165" s="335"/>
      <c r="Q165" s="335"/>
      <c r="R165" s="335"/>
      <c r="S165" s="335"/>
      <c r="T165" s="335"/>
      <c r="U165" s="335"/>
      <c r="V165" s="335"/>
      <c r="W165" s="335"/>
      <c r="X165" s="335"/>
      <c r="Y165" s="335"/>
      <c r="Z165" s="335"/>
      <c r="AA165" s="335"/>
      <c r="AB165" s="335"/>
      <c r="AC165" s="335"/>
      <c r="AD165" s="335"/>
      <c r="AE165" s="146"/>
      <c r="AF165" s="145" t="s">
        <v>408</v>
      </c>
      <c r="AG165" s="2"/>
      <c r="AH165" s="2"/>
      <c r="AI165" s="2"/>
      <c r="AJ165" s="2"/>
      <c r="AK165" s="2"/>
      <c r="AL165" s="2"/>
      <c r="AM165" s="2"/>
      <c r="AN165" s="2"/>
      <c r="AO165" s="2"/>
      <c r="AP165" s="2"/>
      <c r="AQ165" s="2"/>
      <c r="AR165" s="2"/>
      <c r="AS165" s="2"/>
      <c r="AT165" s="2"/>
      <c r="AU165" s="2"/>
    </row>
    <row r="166" spans="1:47" ht="87" customHeight="1">
      <c r="A166" s="119">
        <v>22</v>
      </c>
      <c r="B166" s="334" t="s">
        <v>412</v>
      </c>
      <c r="C166" s="335"/>
      <c r="D166" s="335"/>
      <c r="E166" s="335"/>
      <c r="F166" s="335"/>
      <c r="G166" s="335"/>
      <c r="H166" s="335"/>
      <c r="I166" s="335"/>
      <c r="J166" s="335"/>
      <c r="K166" s="335"/>
      <c r="L166" s="335"/>
      <c r="M166" s="335"/>
      <c r="N166" s="335"/>
      <c r="O166" s="335"/>
      <c r="P166" s="335"/>
      <c r="Q166" s="335"/>
      <c r="R166" s="335"/>
      <c r="S166" s="335"/>
      <c r="T166" s="335"/>
      <c r="U166" s="335"/>
      <c r="V166" s="335"/>
      <c r="W166" s="335"/>
      <c r="X166" s="335"/>
      <c r="Y166" s="335"/>
      <c r="Z166" s="335"/>
      <c r="AA166" s="335"/>
      <c r="AB166" s="335"/>
      <c r="AC166" s="335"/>
      <c r="AD166" s="335"/>
      <c r="AE166" s="146"/>
      <c r="AF166" s="145" t="s">
        <v>410</v>
      </c>
      <c r="AG166" s="2"/>
      <c r="AH166" s="2"/>
      <c r="AI166" s="2"/>
      <c r="AJ166" s="2"/>
      <c r="AK166" s="2"/>
      <c r="AL166" s="2"/>
      <c r="AM166" s="2"/>
      <c r="AN166" s="2"/>
      <c r="AO166" s="2"/>
      <c r="AP166" s="2"/>
      <c r="AQ166" s="2"/>
      <c r="AR166" s="2"/>
      <c r="AS166" s="2"/>
      <c r="AT166" s="2"/>
      <c r="AU166" s="2"/>
    </row>
    <row r="167" spans="1:47" ht="40.5" customHeight="1">
      <c r="A167" s="360" t="s">
        <v>308</v>
      </c>
      <c r="B167" s="361"/>
      <c r="C167" s="361"/>
      <c r="D167" s="361"/>
      <c r="E167" s="361"/>
      <c r="F167" s="361"/>
      <c r="G167" s="361"/>
      <c r="H167" s="361"/>
      <c r="I167" s="361"/>
      <c r="J167" s="361"/>
      <c r="K167" s="361"/>
      <c r="L167" s="361"/>
      <c r="M167" s="361"/>
      <c r="N167" s="361"/>
      <c r="O167" s="361"/>
      <c r="P167" s="361"/>
      <c r="Q167" s="361"/>
      <c r="R167" s="361"/>
      <c r="S167" s="361"/>
      <c r="T167" s="361"/>
      <c r="U167" s="361"/>
      <c r="V167" s="361"/>
      <c r="W167" s="361"/>
      <c r="X167" s="361"/>
      <c r="Y167" s="361"/>
      <c r="Z167" s="361"/>
      <c r="AA167" s="361"/>
      <c r="AB167" s="361"/>
      <c r="AC167" s="361"/>
      <c r="AD167" s="361"/>
      <c r="AE167" s="362"/>
      <c r="AF167" s="145" t="s">
        <v>37</v>
      </c>
      <c r="AG167" s="2"/>
      <c r="AH167" s="2"/>
      <c r="AI167" s="2"/>
      <c r="AJ167" s="2"/>
      <c r="AK167" s="2"/>
      <c r="AL167" s="2"/>
      <c r="AM167" s="2"/>
      <c r="AN167" s="2"/>
      <c r="AO167" s="2"/>
      <c r="AP167" s="2"/>
      <c r="AQ167" s="2"/>
      <c r="AR167" s="2"/>
      <c r="AS167" s="2"/>
      <c r="AT167" s="2"/>
      <c r="AU167" s="2"/>
    </row>
    <row r="168" spans="1:47" ht="105.75" customHeight="1">
      <c r="A168" s="119">
        <v>23</v>
      </c>
      <c r="B168" s="334" t="s">
        <v>309</v>
      </c>
      <c r="C168" s="335"/>
      <c r="D168" s="335"/>
      <c r="E168" s="335"/>
      <c r="F168" s="335"/>
      <c r="G168" s="335"/>
      <c r="H168" s="335"/>
      <c r="I168" s="335"/>
      <c r="J168" s="335"/>
      <c r="K168" s="335"/>
      <c r="L168" s="335"/>
      <c r="M168" s="335"/>
      <c r="N168" s="335"/>
      <c r="O168" s="335"/>
      <c r="P168" s="335"/>
      <c r="Q168" s="335"/>
      <c r="R168" s="335"/>
      <c r="S168" s="335"/>
      <c r="T168" s="335"/>
      <c r="U168" s="335"/>
      <c r="V168" s="335"/>
      <c r="W168" s="335"/>
      <c r="X168" s="335"/>
      <c r="Y168" s="335"/>
      <c r="Z168" s="335"/>
      <c r="AA168" s="335"/>
      <c r="AB168" s="335"/>
      <c r="AC168" s="335"/>
      <c r="AD168" s="335"/>
      <c r="AE168" s="146"/>
      <c r="AF168" s="145" t="s">
        <v>340</v>
      </c>
      <c r="AG168" s="2"/>
      <c r="AH168" s="2"/>
      <c r="AI168" s="2"/>
      <c r="AJ168" s="2"/>
      <c r="AK168" s="2"/>
      <c r="AL168" s="2"/>
      <c r="AM168" s="2"/>
      <c r="AN168" s="2"/>
      <c r="AO168" s="2"/>
      <c r="AP168" s="2"/>
      <c r="AQ168" s="2"/>
      <c r="AR168" s="2"/>
      <c r="AS168" s="2"/>
      <c r="AT168" s="2"/>
      <c r="AU168" s="2"/>
    </row>
    <row r="169" spans="1:47" ht="66.75" customHeight="1">
      <c r="A169" s="119">
        <v>24</v>
      </c>
      <c r="B169" s="334" t="s">
        <v>482</v>
      </c>
      <c r="C169" s="335"/>
      <c r="D169" s="335"/>
      <c r="E169" s="335"/>
      <c r="F169" s="335"/>
      <c r="G169" s="335"/>
      <c r="H169" s="335"/>
      <c r="I169" s="335"/>
      <c r="J169" s="335"/>
      <c r="K169" s="335"/>
      <c r="L169" s="335"/>
      <c r="M169" s="335"/>
      <c r="N169" s="335"/>
      <c r="O169" s="335"/>
      <c r="P169" s="335"/>
      <c r="Q169" s="335"/>
      <c r="R169" s="335"/>
      <c r="S169" s="335"/>
      <c r="T169" s="335"/>
      <c r="U169" s="335"/>
      <c r="V169" s="335"/>
      <c r="W169" s="335"/>
      <c r="X169" s="335"/>
      <c r="Y169" s="335"/>
      <c r="Z169" s="335"/>
      <c r="AA169" s="335"/>
      <c r="AB169" s="335"/>
      <c r="AC169" s="335"/>
      <c r="AD169" s="335"/>
      <c r="AE169" s="146"/>
      <c r="AF169" s="145" t="s">
        <v>483</v>
      </c>
      <c r="AG169" s="2"/>
      <c r="AH169" s="2"/>
      <c r="AI169" s="2"/>
      <c r="AJ169" s="2"/>
      <c r="AK169" s="2"/>
      <c r="AL169" s="2"/>
      <c r="AM169" s="2"/>
      <c r="AN169" s="2"/>
      <c r="AO169" s="2"/>
      <c r="AP169" s="2"/>
      <c r="AQ169" s="2"/>
      <c r="AR169" s="2"/>
      <c r="AS169" s="2"/>
      <c r="AT169" s="2"/>
      <c r="AU169" s="2"/>
    </row>
    <row r="170" spans="1:47" s="21" customFormat="1" ht="30.75" customHeight="1">
      <c r="A170" s="384" t="s">
        <v>448</v>
      </c>
      <c r="B170" s="384"/>
      <c r="C170" s="384"/>
      <c r="D170" s="384"/>
      <c r="E170" s="384"/>
      <c r="F170" s="384"/>
      <c r="G170" s="384"/>
      <c r="H170" s="384"/>
      <c r="I170" s="384"/>
      <c r="J170" s="384"/>
      <c r="K170" s="384"/>
      <c r="L170" s="384"/>
      <c r="M170" s="384"/>
      <c r="N170" s="384"/>
      <c r="O170" s="384"/>
      <c r="P170" s="384"/>
      <c r="Q170" s="384"/>
      <c r="R170" s="384"/>
      <c r="S170" s="384"/>
      <c r="T170" s="384"/>
      <c r="U170" s="384"/>
      <c r="V170" s="384"/>
      <c r="W170" s="384"/>
      <c r="X170" s="384"/>
      <c r="Y170" s="384"/>
      <c r="Z170" s="384"/>
      <c r="AA170" s="384"/>
      <c r="AB170" s="384"/>
      <c r="AC170" s="384"/>
      <c r="AD170" s="384"/>
      <c r="AE170" s="384"/>
      <c r="AF170" s="147"/>
      <c r="AG170" s="2"/>
      <c r="AH170" s="2"/>
      <c r="AI170" s="2"/>
      <c r="AJ170" s="2"/>
      <c r="AK170" s="2"/>
      <c r="AL170" s="2"/>
      <c r="AM170" s="2"/>
      <c r="AN170" s="2"/>
      <c r="AO170" s="2"/>
      <c r="AP170" s="2"/>
      <c r="AQ170" s="2"/>
      <c r="AR170" s="2"/>
      <c r="AS170" s="2"/>
      <c r="AT170" s="2"/>
      <c r="AU170" s="2"/>
    </row>
    <row r="171" spans="1:47" ht="15.75" customHeight="1">
      <c r="A171" s="360" t="s">
        <v>310</v>
      </c>
      <c r="B171" s="361"/>
      <c r="C171" s="361"/>
      <c r="D171" s="361"/>
      <c r="E171" s="361"/>
      <c r="F171" s="361"/>
      <c r="G171" s="361"/>
      <c r="H171" s="361"/>
      <c r="I171" s="361"/>
      <c r="J171" s="361"/>
      <c r="K171" s="361"/>
      <c r="L171" s="361"/>
      <c r="M171" s="361"/>
      <c r="N171" s="361"/>
      <c r="O171" s="361"/>
      <c r="P171" s="361"/>
      <c r="Q171" s="361"/>
      <c r="R171" s="361"/>
      <c r="S171" s="361"/>
      <c r="T171" s="361"/>
      <c r="U171" s="361"/>
      <c r="V171" s="361"/>
      <c r="W171" s="361"/>
      <c r="X171" s="361"/>
      <c r="Y171" s="361"/>
      <c r="Z171" s="361"/>
      <c r="AA171" s="361"/>
      <c r="AB171" s="361"/>
      <c r="AC171" s="361"/>
      <c r="AD171" s="361"/>
      <c r="AE171" s="362"/>
      <c r="AG171" s="2"/>
      <c r="AH171" s="2"/>
      <c r="AI171" s="2"/>
      <c r="AJ171" s="2"/>
      <c r="AK171" s="2"/>
      <c r="AL171" s="2"/>
      <c r="AM171" s="2"/>
      <c r="AN171" s="2"/>
      <c r="AO171" s="2"/>
      <c r="AP171" s="2"/>
      <c r="AQ171" s="2"/>
      <c r="AR171" s="2"/>
      <c r="AS171" s="2"/>
      <c r="AT171" s="2"/>
      <c r="AU171" s="2"/>
    </row>
    <row r="172" spans="1:47" ht="15.75" customHeight="1">
      <c r="A172" s="364" t="s">
        <v>311</v>
      </c>
      <c r="B172" s="274"/>
      <c r="C172" s="274"/>
      <c r="D172" s="274"/>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c r="AA172" s="274"/>
      <c r="AB172" s="274"/>
      <c r="AC172" s="274"/>
      <c r="AD172" s="274"/>
      <c r="AE172" s="274"/>
      <c r="AF172" s="120" t="s">
        <v>481</v>
      </c>
      <c r="AG172" s="2"/>
      <c r="AH172" s="2"/>
      <c r="AI172" s="2"/>
      <c r="AJ172" s="2"/>
      <c r="AK172" s="2"/>
      <c r="AL172" s="2"/>
      <c r="AM172" s="2"/>
      <c r="AN172" s="2"/>
      <c r="AO172" s="2"/>
      <c r="AP172" s="2"/>
      <c r="AQ172" s="2"/>
      <c r="AR172" s="2"/>
      <c r="AS172" s="2"/>
      <c r="AT172" s="2"/>
      <c r="AU172" s="2"/>
    </row>
    <row r="173" spans="1:47" ht="31.5" customHeight="1">
      <c r="A173" s="12">
        <v>1</v>
      </c>
      <c r="B173" s="185" t="s">
        <v>312</v>
      </c>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00"/>
      <c r="AF173" s="120"/>
      <c r="AG173" s="2"/>
      <c r="AH173" s="2"/>
      <c r="AI173" s="2"/>
      <c r="AJ173" s="2"/>
      <c r="AK173" s="2"/>
      <c r="AL173" s="2"/>
      <c r="AM173" s="2"/>
      <c r="AN173" s="2"/>
      <c r="AO173" s="2"/>
      <c r="AP173" s="2"/>
      <c r="AQ173" s="2"/>
      <c r="AR173" s="2"/>
      <c r="AS173" s="2"/>
      <c r="AT173" s="2"/>
      <c r="AU173" s="2"/>
    </row>
    <row r="174" spans="1:47" ht="38.25" customHeight="1">
      <c r="A174" s="12">
        <v>2</v>
      </c>
      <c r="B174" s="185" t="s">
        <v>313</v>
      </c>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00"/>
      <c r="AF174" s="120"/>
      <c r="AG174" s="2"/>
      <c r="AH174" s="2"/>
      <c r="AI174" s="2"/>
      <c r="AJ174" s="2"/>
      <c r="AK174" s="2"/>
      <c r="AL174" s="2"/>
      <c r="AM174" s="2"/>
      <c r="AN174" s="2"/>
      <c r="AO174" s="2"/>
      <c r="AP174" s="2"/>
      <c r="AQ174" s="2"/>
      <c r="AR174" s="2"/>
      <c r="AS174" s="2"/>
      <c r="AT174" s="2"/>
      <c r="AU174" s="2"/>
    </row>
    <row r="175" spans="1:47" ht="55.5" customHeight="1">
      <c r="A175" s="12">
        <v>3</v>
      </c>
      <c r="B175" s="185" t="s">
        <v>314</v>
      </c>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00"/>
      <c r="AF175" s="120"/>
      <c r="AG175" s="2"/>
      <c r="AH175" s="2"/>
      <c r="AI175" s="2"/>
      <c r="AJ175" s="2"/>
      <c r="AK175" s="2"/>
      <c r="AL175" s="2"/>
      <c r="AM175" s="2"/>
      <c r="AN175" s="2"/>
      <c r="AO175" s="2"/>
      <c r="AP175" s="2"/>
      <c r="AQ175" s="2"/>
      <c r="AR175" s="2"/>
      <c r="AS175" s="2"/>
      <c r="AT175" s="2"/>
      <c r="AU175" s="2"/>
    </row>
    <row r="176" spans="1:47" ht="30.75" customHeight="1">
      <c r="A176" s="12">
        <v>4</v>
      </c>
      <c r="B176" s="182" t="s">
        <v>449</v>
      </c>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00"/>
      <c r="AF176" s="5"/>
      <c r="AG176" s="2"/>
      <c r="AH176" s="2"/>
      <c r="AI176" s="2"/>
      <c r="AJ176" s="2"/>
      <c r="AK176" s="2"/>
      <c r="AL176" s="2"/>
      <c r="AM176" s="2"/>
      <c r="AN176" s="2"/>
      <c r="AO176" s="2"/>
      <c r="AP176" s="2"/>
      <c r="AQ176" s="2"/>
      <c r="AR176" s="2"/>
      <c r="AS176" s="2"/>
      <c r="AT176" s="2"/>
      <c r="AU176" s="2"/>
    </row>
    <row r="177" spans="1:47" ht="82.5" customHeight="1">
      <c r="A177" s="12">
        <v>5</v>
      </c>
      <c r="B177" s="182" t="s">
        <v>315</v>
      </c>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90"/>
      <c r="Y177" s="363"/>
      <c r="Z177" s="189"/>
      <c r="AA177" s="189"/>
      <c r="AB177" s="189"/>
      <c r="AC177" s="189"/>
      <c r="AD177" s="189"/>
      <c r="AE177" s="190"/>
      <c r="AF177" s="5" t="s">
        <v>39</v>
      </c>
      <c r="AG177" s="2"/>
      <c r="AH177" s="2"/>
      <c r="AI177" s="2"/>
      <c r="AJ177" s="2"/>
      <c r="AK177" s="2"/>
      <c r="AL177" s="2"/>
      <c r="AM177" s="2"/>
      <c r="AN177" s="2"/>
      <c r="AO177" s="2"/>
      <c r="AP177" s="2"/>
      <c r="AQ177" s="2"/>
      <c r="AR177" s="2"/>
      <c r="AS177" s="2"/>
      <c r="AT177" s="2"/>
      <c r="AU177" s="2"/>
    </row>
    <row r="178" spans="1:47" ht="72" customHeight="1">
      <c r="A178" s="12">
        <v>6</v>
      </c>
      <c r="B178" s="185" t="s">
        <v>316</v>
      </c>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7"/>
      <c r="AE178" s="100"/>
      <c r="AF178" s="5"/>
      <c r="AG178" s="2"/>
      <c r="AH178" s="2"/>
      <c r="AI178" s="2"/>
      <c r="AJ178" s="2"/>
      <c r="AK178" s="2"/>
      <c r="AL178" s="2"/>
      <c r="AM178" s="2"/>
      <c r="AN178" s="2"/>
      <c r="AO178" s="2"/>
      <c r="AP178" s="2"/>
      <c r="AQ178" s="2"/>
      <c r="AR178" s="2"/>
      <c r="AS178" s="2"/>
      <c r="AT178" s="2"/>
      <c r="AU178" s="2"/>
    </row>
    <row r="179" spans="1:47" ht="15.75">
      <c r="A179" s="12">
        <v>7</v>
      </c>
      <c r="B179" s="182" t="s">
        <v>413</v>
      </c>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4"/>
      <c r="AE179" s="100"/>
      <c r="AF179" s="5"/>
      <c r="AG179" s="2"/>
      <c r="AH179" s="2"/>
      <c r="AI179" s="2"/>
      <c r="AJ179" s="2"/>
      <c r="AK179" s="2"/>
      <c r="AL179" s="2"/>
      <c r="AM179" s="2"/>
      <c r="AN179" s="2"/>
      <c r="AO179" s="2"/>
      <c r="AP179" s="2"/>
      <c r="AQ179" s="2"/>
      <c r="AR179" s="2"/>
      <c r="AS179" s="2"/>
      <c r="AT179" s="2"/>
      <c r="AU179" s="2"/>
    </row>
    <row r="180" spans="1:47" ht="15.75">
      <c r="A180" s="12">
        <v>8</v>
      </c>
      <c r="B180" s="182" t="s">
        <v>317</v>
      </c>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4"/>
      <c r="AE180" s="100"/>
      <c r="AF180" s="5"/>
      <c r="AG180" s="2"/>
      <c r="AH180" s="2"/>
      <c r="AI180" s="2"/>
      <c r="AJ180" s="2"/>
      <c r="AK180" s="2"/>
      <c r="AL180" s="2"/>
      <c r="AM180" s="2"/>
      <c r="AN180" s="2"/>
      <c r="AO180" s="2"/>
      <c r="AP180" s="2"/>
      <c r="AQ180" s="2"/>
      <c r="AR180" s="2"/>
      <c r="AS180" s="2"/>
      <c r="AT180" s="2"/>
      <c r="AU180" s="2"/>
    </row>
    <row r="181" spans="1:47" ht="31.5" customHeight="1">
      <c r="A181" s="12">
        <v>9</v>
      </c>
      <c r="B181" s="185" t="s">
        <v>318</v>
      </c>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7"/>
      <c r="AE181" s="100"/>
      <c r="AF181" s="5"/>
      <c r="AG181" s="2"/>
      <c r="AH181" s="2"/>
      <c r="AI181" s="2"/>
      <c r="AJ181" s="2"/>
      <c r="AK181" s="2"/>
      <c r="AL181" s="2"/>
      <c r="AM181" s="2"/>
      <c r="AN181" s="2"/>
      <c r="AO181" s="2"/>
      <c r="AP181" s="2"/>
      <c r="AQ181" s="2"/>
      <c r="AR181" s="2"/>
      <c r="AS181" s="2"/>
      <c r="AT181" s="2"/>
      <c r="AU181" s="2"/>
    </row>
    <row r="182" spans="1:47" ht="84.75" customHeight="1">
      <c r="A182" s="12">
        <v>10</v>
      </c>
      <c r="B182" s="182" t="s">
        <v>450</v>
      </c>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4"/>
      <c r="AE182" s="100"/>
      <c r="AF182" s="5"/>
      <c r="AG182" s="2"/>
      <c r="AH182" s="2"/>
      <c r="AI182" s="2"/>
      <c r="AJ182" s="2"/>
      <c r="AK182" s="2"/>
      <c r="AL182" s="2"/>
      <c r="AM182" s="2"/>
      <c r="AN182" s="2"/>
      <c r="AO182" s="2"/>
      <c r="AP182" s="2"/>
      <c r="AQ182" s="2"/>
      <c r="AR182" s="2"/>
      <c r="AS182" s="2"/>
      <c r="AT182" s="2"/>
      <c r="AU182" s="2"/>
    </row>
    <row r="183" spans="1:47" ht="60" customHeight="1">
      <c r="A183" s="12">
        <v>11</v>
      </c>
      <c r="B183" s="182" t="s">
        <v>319</v>
      </c>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83"/>
      <c r="AD183" s="184"/>
      <c r="AE183" s="100"/>
      <c r="AF183" s="5"/>
      <c r="AG183" s="2"/>
      <c r="AH183" s="2"/>
      <c r="AI183" s="2"/>
      <c r="AJ183" s="2"/>
      <c r="AK183" s="2"/>
      <c r="AL183" s="2"/>
      <c r="AM183" s="2"/>
      <c r="AN183" s="2"/>
      <c r="AO183" s="2"/>
      <c r="AP183" s="2"/>
      <c r="AQ183" s="2"/>
      <c r="AR183" s="2"/>
      <c r="AS183" s="2"/>
      <c r="AT183" s="2"/>
      <c r="AU183" s="2"/>
    </row>
    <row r="184" spans="1:47" ht="112.5" customHeight="1">
      <c r="A184" s="12">
        <v>12</v>
      </c>
      <c r="B184" s="182" t="s">
        <v>451</v>
      </c>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4"/>
      <c r="AE184" s="100"/>
      <c r="AF184" s="5"/>
      <c r="AG184" s="2"/>
      <c r="AH184" s="2"/>
      <c r="AI184" s="2"/>
      <c r="AJ184" s="2"/>
      <c r="AK184" s="2"/>
      <c r="AL184" s="2"/>
      <c r="AM184" s="2"/>
      <c r="AN184" s="2"/>
      <c r="AO184" s="2"/>
      <c r="AP184" s="2"/>
      <c r="AQ184" s="2"/>
      <c r="AR184" s="2"/>
      <c r="AS184" s="2"/>
      <c r="AT184" s="2"/>
      <c r="AU184" s="2"/>
    </row>
    <row r="185" spans="1:47" ht="42.75" customHeight="1">
      <c r="A185" s="12">
        <v>13</v>
      </c>
      <c r="B185" s="182" t="s">
        <v>320</v>
      </c>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4"/>
      <c r="AE185" s="100"/>
      <c r="AF185" s="5"/>
      <c r="AG185" s="2"/>
      <c r="AH185" s="2"/>
      <c r="AI185" s="2"/>
      <c r="AJ185" s="2"/>
      <c r="AK185" s="2"/>
      <c r="AL185" s="2"/>
      <c r="AM185" s="2"/>
      <c r="AN185" s="2"/>
      <c r="AO185" s="2"/>
      <c r="AP185" s="2"/>
      <c r="AQ185" s="2"/>
      <c r="AR185" s="2"/>
      <c r="AS185" s="2"/>
      <c r="AT185" s="2"/>
      <c r="AU185" s="2"/>
    </row>
    <row r="186" spans="1:47" ht="97.5" customHeight="1">
      <c r="A186" s="12">
        <v>14</v>
      </c>
      <c r="B186" s="182" t="s">
        <v>322</v>
      </c>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c r="AC186" s="183"/>
      <c r="AD186" s="184"/>
      <c r="AE186" s="100"/>
      <c r="AF186" s="124" t="s">
        <v>411</v>
      </c>
      <c r="AG186" s="2"/>
      <c r="AH186" s="2"/>
      <c r="AI186" s="2"/>
      <c r="AJ186" s="2"/>
      <c r="AK186" s="2"/>
      <c r="AL186" s="2"/>
      <c r="AM186" s="2"/>
      <c r="AN186" s="2"/>
      <c r="AO186" s="2"/>
      <c r="AP186" s="2"/>
      <c r="AQ186" s="2"/>
      <c r="AR186" s="2"/>
      <c r="AS186" s="2"/>
      <c r="AT186" s="2"/>
      <c r="AU186" s="2"/>
    </row>
    <row r="187" spans="1:47" ht="65.25" customHeight="1">
      <c r="A187" s="12">
        <v>15</v>
      </c>
      <c r="B187" s="182" t="s">
        <v>321</v>
      </c>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4"/>
      <c r="AE187" s="100"/>
      <c r="AF187" s="5"/>
      <c r="AG187" s="2"/>
      <c r="AH187" s="2"/>
      <c r="AI187" s="2"/>
      <c r="AJ187" s="2"/>
      <c r="AK187" s="2"/>
      <c r="AL187" s="2"/>
      <c r="AM187" s="2"/>
      <c r="AN187" s="2"/>
      <c r="AO187" s="2"/>
      <c r="AP187" s="2"/>
      <c r="AQ187" s="2"/>
      <c r="AR187" s="2"/>
      <c r="AS187" s="2"/>
      <c r="AT187" s="2"/>
      <c r="AU187" s="2"/>
    </row>
    <row r="188" spans="1:47" s="21" customFormat="1" ht="90" customHeight="1">
      <c r="A188" s="12">
        <v>16</v>
      </c>
      <c r="B188" s="182" t="s">
        <v>323</v>
      </c>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4"/>
      <c r="AE188" s="100"/>
      <c r="AF188" s="124" t="s">
        <v>411</v>
      </c>
      <c r="AG188" s="2"/>
      <c r="AH188" s="2"/>
      <c r="AI188" s="2"/>
      <c r="AJ188" s="2"/>
      <c r="AK188" s="2"/>
      <c r="AL188" s="2"/>
      <c r="AM188" s="2"/>
      <c r="AN188" s="2"/>
      <c r="AO188" s="2"/>
      <c r="AP188" s="2"/>
      <c r="AQ188" s="2"/>
      <c r="AR188" s="2"/>
      <c r="AS188" s="2"/>
      <c r="AT188" s="2"/>
      <c r="AU188" s="2"/>
    </row>
    <row r="189" spans="1:47" s="21" customFormat="1" ht="34.5" customHeight="1">
      <c r="A189" s="12">
        <v>17</v>
      </c>
      <c r="B189" s="182" t="s">
        <v>324</v>
      </c>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183"/>
      <c r="AD189" s="184"/>
      <c r="AE189" s="100"/>
      <c r="AF189" s="5"/>
      <c r="AG189" s="2"/>
      <c r="AH189" s="2"/>
      <c r="AI189" s="2"/>
      <c r="AJ189" s="2"/>
      <c r="AK189" s="2"/>
      <c r="AL189" s="2"/>
      <c r="AM189" s="2"/>
      <c r="AN189" s="2"/>
      <c r="AO189" s="2"/>
      <c r="AP189" s="2"/>
      <c r="AQ189" s="2"/>
      <c r="AR189" s="2"/>
      <c r="AS189" s="2"/>
      <c r="AT189" s="2"/>
      <c r="AU189" s="2"/>
    </row>
    <row r="190" spans="1:47" s="21" customFormat="1" ht="36.75" customHeight="1">
      <c r="A190" s="12">
        <v>18</v>
      </c>
      <c r="B190" s="182" t="s">
        <v>325</v>
      </c>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4"/>
      <c r="AE190" s="100"/>
      <c r="AF190" s="5"/>
      <c r="AG190" s="2"/>
      <c r="AH190" s="2"/>
      <c r="AI190" s="2"/>
      <c r="AJ190" s="2"/>
      <c r="AK190" s="2"/>
      <c r="AL190" s="2"/>
      <c r="AM190" s="2"/>
      <c r="AN190" s="2"/>
      <c r="AO190" s="2"/>
      <c r="AP190" s="2"/>
      <c r="AQ190" s="2"/>
      <c r="AR190" s="2"/>
      <c r="AS190" s="2"/>
      <c r="AT190" s="2"/>
      <c r="AU190" s="2"/>
    </row>
    <row r="191" spans="1:47" s="21" customFormat="1" ht="39" customHeight="1">
      <c r="A191" s="12">
        <v>19</v>
      </c>
      <c r="B191" s="182" t="s">
        <v>326</v>
      </c>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4"/>
      <c r="AF191" s="5"/>
      <c r="AG191" s="2"/>
      <c r="AH191" s="2"/>
      <c r="AI191" s="2"/>
      <c r="AJ191" s="2"/>
      <c r="AK191" s="2"/>
      <c r="AL191" s="2"/>
      <c r="AM191" s="2"/>
      <c r="AN191" s="2"/>
      <c r="AO191" s="2"/>
      <c r="AP191" s="2"/>
      <c r="AQ191" s="2"/>
      <c r="AR191" s="2"/>
      <c r="AS191" s="2"/>
      <c r="AT191" s="2"/>
      <c r="AU191" s="2"/>
    </row>
    <row r="192" spans="1:47" s="21" customFormat="1" ht="119.25" customHeight="1">
      <c r="A192" s="12">
        <v>20</v>
      </c>
      <c r="B192" s="182" t="s">
        <v>452</v>
      </c>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c r="AA192" s="183"/>
      <c r="AB192" s="183"/>
      <c r="AC192" s="183"/>
      <c r="AD192" s="183"/>
      <c r="AE192" s="184"/>
      <c r="AF192" s="5"/>
      <c r="AG192" s="2"/>
      <c r="AH192" s="2"/>
      <c r="AI192" s="2"/>
      <c r="AJ192" s="2"/>
      <c r="AK192" s="2"/>
      <c r="AL192" s="2"/>
      <c r="AM192" s="2"/>
      <c r="AN192" s="2"/>
      <c r="AO192" s="2"/>
      <c r="AP192" s="2"/>
      <c r="AQ192" s="2"/>
      <c r="AR192" s="2"/>
      <c r="AS192" s="2"/>
      <c r="AT192" s="2"/>
      <c r="AU192" s="2"/>
    </row>
    <row r="193" spans="1:47" ht="37.5" customHeight="1">
      <c r="A193" s="12">
        <v>21</v>
      </c>
      <c r="B193" s="182" t="s">
        <v>327</v>
      </c>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4"/>
      <c r="AF193" s="5"/>
      <c r="AG193" s="2"/>
      <c r="AH193" s="2"/>
      <c r="AI193" s="125"/>
      <c r="AJ193" s="125"/>
      <c r="AK193" s="125"/>
      <c r="AL193" s="125"/>
      <c r="AM193" s="125"/>
      <c r="AN193" s="2"/>
      <c r="AO193" s="2"/>
      <c r="AP193" s="2"/>
      <c r="AQ193" s="2"/>
      <c r="AR193" s="2"/>
      <c r="AS193" s="2"/>
      <c r="AT193" s="2"/>
      <c r="AU193" s="2"/>
    </row>
    <row r="194" spans="1:47" ht="33" customHeight="1">
      <c r="A194" s="191"/>
      <c r="B194" s="189"/>
      <c r="C194" s="189"/>
      <c r="D194" s="189"/>
      <c r="E194" s="190"/>
      <c r="F194" s="191"/>
      <c r="G194" s="189"/>
      <c r="H194" s="189"/>
      <c r="I194" s="189"/>
      <c r="J194" s="189"/>
      <c r="K194" s="189"/>
      <c r="L194" s="189"/>
      <c r="M194" s="189"/>
      <c r="N194" s="189"/>
      <c r="O194" s="189"/>
      <c r="P194" s="189"/>
      <c r="Q194" s="189"/>
      <c r="R194" s="189"/>
      <c r="S194" s="189"/>
      <c r="T194" s="189"/>
      <c r="U194" s="190"/>
      <c r="V194" s="191"/>
      <c r="W194" s="312"/>
      <c r="X194" s="189"/>
      <c r="Y194" s="189"/>
      <c r="Z194" s="189"/>
      <c r="AA194" s="189"/>
      <c r="AB194" s="189"/>
      <c r="AC194" s="189"/>
      <c r="AD194" s="189"/>
      <c r="AE194" s="190"/>
      <c r="AF194" s="5" t="s">
        <v>40</v>
      </c>
      <c r="AG194" s="2"/>
      <c r="AH194" s="2"/>
      <c r="AI194" s="105"/>
      <c r="AJ194" s="126"/>
      <c r="AK194" s="126"/>
      <c r="AL194" s="126"/>
      <c r="AM194" s="125"/>
      <c r="AN194" s="2"/>
      <c r="AO194" s="2"/>
      <c r="AP194" s="2"/>
      <c r="AQ194" s="2"/>
      <c r="AR194" s="2"/>
      <c r="AS194" s="2"/>
      <c r="AT194" s="2"/>
      <c r="AU194" s="2"/>
    </row>
    <row r="195" spans="1:47" ht="18" customHeight="1">
      <c r="A195" s="188" t="s">
        <v>5</v>
      </c>
      <c r="B195" s="189"/>
      <c r="C195" s="189"/>
      <c r="D195" s="189"/>
      <c r="E195" s="190"/>
      <c r="F195" s="188" t="s">
        <v>41</v>
      </c>
      <c r="G195" s="189"/>
      <c r="H195" s="189"/>
      <c r="I195" s="189"/>
      <c r="J195" s="189"/>
      <c r="K195" s="189"/>
      <c r="L195" s="189"/>
      <c r="M195" s="189"/>
      <c r="N195" s="189"/>
      <c r="O195" s="189"/>
      <c r="P195" s="189"/>
      <c r="Q195" s="189"/>
      <c r="R195" s="189"/>
      <c r="S195" s="189"/>
      <c r="T195" s="189"/>
      <c r="U195" s="190"/>
      <c r="V195" s="188" t="s">
        <v>42</v>
      </c>
      <c r="W195" s="194"/>
      <c r="X195" s="189"/>
      <c r="Y195" s="189"/>
      <c r="Z195" s="189"/>
      <c r="AA195" s="189"/>
      <c r="AB195" s="189"/>
      <c r="AC195" s="189"/>
      <c r="AD195" s="189"/>
      <c r="AE195" s="189"/>
      <c r="AF195" s="5"/>
      <c r="AG195" s="2"/>
      <c r="AH195" s="2"/>
      <c r="AI195" s="105"/>
      <c r="AJ195" s="105"/>
      <c r="AK195" s="105"/>
      <c r="AL195" s="105"/>
      <c r="AM195" s="125"/>
      <c r="AN195" s="2"/>
      <c r="AO195" s="2"/>
      <c r="AP195" s="2"/>
      <c r="AQ195" s="2"/>
      <c r="AR195" s="2"/>
      <c r="AS195" s="2"/>
      <c r="AT195" s="2"/>
      <c r="AU195" s="2"/>
    </row>
    <row r="196" spans="1:47" ht="15.75" customHeight="1">
      <c r="A196" s="336" t="s">
        <v>328</v>
      </c>
      <c r="B196" s="337"/>
      <c r="C196" s="337"/>
      <c r="D196" s="337"/>
      <c r="E196" s="337"/>
      <c r="F196" s="337"/>
      <c r="G196" s="337"/>
      <c r="H196" s="337"/>
      <c r="I196" s="337"/>
      <c r="J196" s="337"/>
      <c r="K196" s="337"/>
      <c r="L196" s="337"/>
      <c r="M196" s="337"/>
      <c r="N196" s="337"/>
      <c r="O196" s="337"/>
      <c r="P196" s="337"/>
      <c r="Q196" s="337"/>
      <c r="R196" s="337"/>
      <c r="S196" s="337"/>
      <c r="T196" s="337"/>
      <c r="U196" s="337"/>
      <c r="V196" s="337"/>
      <c r="W196" s="337"/>
      <c r="X196" s="337"/>
      <c r="Y196" s="337"/>
      <c r="Z196" s="337"/>
      <c r="AA196" s="337"/>
      <c r="AB196" s="337"/>
      <c r="AC196" s="337"/>
      <c r="AD196" s="337"/>
      <c r="AE196" s="337"/>
      <c r="AF196" s="16"/>
      <c r="AG196" s="2"/>
      <c r="AH196" s="2"/>
      <c r="AI196" s="105"/>
      <c r="AJ196" s="105"/>
      <c r="AK196" s="105"/>
      <c r="AL196" s="105"/>
      <c r="AM196" s="125"/>
      <c r="AN196" s="2"/>
      <c r="AO196" s="2"/>
      <c r="AP196" s="2"/>
      <c r="AQ196" s="2"/>
      <c r="AR196" s="2"/>
      <c r="AS196" s="2"/>
      <c r="AT196" s="2"/>
      <c r="AU196" s="2"/>
    </row>
    <row r="197" spans="1:47" ht="81" customHeight="1" thickBot="1">
      <c r="A197" s="133" t="s">
        <v>4</v>
      </c>
      <c r="B197" s="192" t="s">
        <v>43</v>
      </c>
      <c r="C197" s="193"/>
      <c r="D197" s="193"/>
      <c r="E197" s="193"/>
      <c r="F197" s="193"/>
      <c r="G197" s="193"/>
      <c r="H197" s="192" t="s">
        <v>44</v>
      </c>
      <c r="I197" s="192"/>
      <c r="J197" s="192"/>
      <c r="K197" s="192"/>
      <c r="L197" s="192"/>
      <c r="M197" s="192"/>
      <c r="N197" s="192"/>
      <c r="O197" s="192"/>
      <c r="P197" s="192"/>
      <c r="Q197" s="369" t="s">
        <v>329</v>
      </c>
      <c r="R197" s="369"/>
      <c r="S197" s="369"/>
      <c r="T197" s="368" t="s">
        <v>453</v>
      </c>
      <c r="U197" s="368"/>
      <c r="V197" s="368"/>
      <c r="W197" s="368"/>
      <c r="X197" s="192" t="s">
        <v>45</v>
      </c>
      <c r="Y197" s="192"/>
      <c r="Z197" s="192"/>
      <c r="AA197" s="192"/>
      <c r="AB197" s="192"/>
      <c r="AC197" s="192"/>
      <c r="AD197" s="192"/>
      <c r="AE197" s="192"/>
      <c r="AF197" s="165" t="s">
        <v>381</v>
      </c>
      <c r="AG197" s="166"/>
      <c r="AH197" s="17"/>
      <c r="AI197" s="127"/>
      <c r="AJ197" s="127"/>
      <c r="AK197" s="127"/>
      <c r="AL197" s="127"/>
      <c r="AM197" s="127"/>
      <c r="AN197" s="17"/>
      <c r="AO197" s="17"/>
      <c r="AP197" s="17"/>
      <c r="AQ197" s="17"/>
      <c r="AR197" s="17"/>
      <c r="AS197" s="17"/>
      <c r="AT197" s="17"/>
      <c r="AU197" s="17"/>
    </row>
    <row r="198" spans="1:47" ht="174.75" customHeight="1" thickBot="1" thickTop="1">
      <c r="A198" s="134" t="s">
        <v>46</v>
      </c>
      <c r="B198" s="358" t="s">
        <v>330</v>
      </c>
      <c r="C198" s="359"/>
      <c r="D198" s="359"/>
      <c r="E198" s="359"/>
      <c r="F198" s="359"/>
      <c r="G198" s="359"/>
      <c r="H198" s="379" t="s">
        <v>331</v>
      </c>
      <c r="I198" s="380"/>
      <c r="J198" s="380"/>
      <c r="K198" s="380"/>
      <c r="L198" s="380"/>
      <c r="M198" s="380"/>
      <c r="N198" s="380"/>
      <c r="O198" s="380"/>
      <c r="P198" s="381"/>
      <c r="Q198" s="346">
        <v>10</v>
      </c>
      <c r="R198" s="347"/>
      <c r="S198" s="348"/>
      <c r="T198" s="378"/>
      <c r="U198" s="378"/>
      <c r="V198" s="378"/>
      <c r="W198" s="378"/>
      <c r="X198" s="376"/>
      <c r="Y198" s="376"/>
      <c r="Z198" s="376"/>
      <c r="AA198" s="376"/>
      <c r="AB198" s="376"/>
      <c r="AC198" s="376"/>
      <c r="AD198" s="376"/>
      <c r="AE198" s="377"/>
      <c r="AF198" s="163" t="s">
        <v>418</v>
      </c>
      <c r="AG198" s="164"/>
      <c r="AH198" s="2"/>
      <c r="AI198" s="105"/>
      <c r="AJ198" s="125"/>
      <c r="AK198" s="125"/>
      <c r="AL198" s="125"/>
      <c r="AM198" s="125"/>
      <c r="AN198" s="2"/>
      <c r="AO198" s="2"/>
      <c r="AP198" s="2"/>
      <c r="AQ198" s="2"/>
      <c r="AR198" s="2"/>
      <c r="AS198" s="2"/>
      <c r="AT198" s="2"/>
      <c r="AU198" s="2"/>
    </row>
    <row r="199" spans="1:47" ht="77.25" customHeight="1" thickTop="1">
      <c r="A199" s="505" t="s">
        <v>343</v>
      </c>
      <c r="B199" s="327" t="s">
        <v>344</v>
      </c>
      <c r="C199" s="327"/>
      <c r="D199" s="327"/>
      <c r="E199" s="327"/>
      <c r="F199" s="327"/>
      <c r="G199" s="328"/>
      <c r="H199" s="352" t="s">
        <v>333</v>
      </c>
      <c r="I199" s="353"/>
      <c r="J199" s="353"/>
      <c r="K199" s="353"/>
      <c r="L199" s="353"/>
      <c r="M199" s="353"/>
      <c r="N199" s="353"/>
      <c r="O199" s="353"/>
      <c r="P199" s="353"/>
      <c r="Q199" s="504" t="s">
        <v>334</v>
      </c>
      <c r="R199" s="504"/>
      <c r="S199" s="504"/>
      <c r="T199" s="349"/>
      <c r="U199" s="349"/>
      <c r="V199" s="349"/>
      <c r="W199" s="349"/>
      <c r="X199" s="350"/>
      <c r="Y199" s="350"/>
      <c r="Z199" s="350"/>
      <c r="AA199" s="350"/>
      <c r="AB199" s="350"/>
      <c r="AC199" s="350"/>
      <c r="AD199" s="350"/>
      <c r="AE199" s="351"/>
      <c r="AF199" s="131" t="s">
        <v>420</v>
      </c>
      <c r="AG199" s="160" t="s">
        <v>414</v>
      </c>
      <c r="AH199" s="2"/>
      <c r="AI199" s="105"/>
      <c r="AJ199" s="125"/>
      <c r="AK199" s="125"/>
      <c r="AL199" s="125"/>
      <c r="AM199" s="125"/>
      <c r="AN199" s="2"/>
      <c r="AO199" s="2"/>
      <c r="AP199" s="2"/>
      <c r="AQ199" s="2"/>
      <c r="AR199" s="2"/>
      <c r="AS199" s="2"/>
      <c r="AT199" s="2"/>
      <c r="AU199" s="2"/>
    </row>
    <row r="200" spans="1:47" ht="57.75" customHeight="1">
      <c r="A200" s="506"/>
      <c r="B200" s="329"/>
      <c r="C200" s="329"/>
      <c r="D200" s="329"/>
      <c r="E200" s="329"/>
      <c r="F200" s="329"/>
      <c r="G200" s="330"/>
      <c r="H200" s="354"/>
      <c r="I200" s="355"/>
      <c r="J200" s="355"/>
      <c r="K200" s="355"/>
      <c r="L200" s="355"/>
      <c r="M200" s="355"/>
      <c r="N200" s="355"/>
      <c r="O200" s="355"/>
      <c r="P200" s="355"/>
      <c r="Q200" s="344" t="s">
        <v>335</v>
      </c>
      <c r="R200" s="344"/>
      <c r="S200" s="344"/>
      <c r="T200" s="523"/>
      <c r="U200" s="523"/>
      <c r="V200" s="523"/>
      <c r="W200" s="523"/>
      <c r="X200" s="292"/>
      <c r="Y200" s="292"/>
      <c r="Z200" s="292"/>
      <c r="AA200" s="292"/>
      <c r="AB200" s="292"/>
      <c r="AC200" s="292"/>
      <c r="AD200" s="292"/>
      <c r="AE200" s="498"/>
      <c r="AF200" s="128" t="s">
        <v>424</v>
      </c>
      <c r="AG200" s="161"/>
      <c r="AH200" s="2"/>
      <c r="AI200" s="2"/>
      <c r="AJ200" s="2"/>
      <c r="AK200" s="2"/>
      <c r="AL200" s="2"/>
      <c r="AM200" s="2"/>
      <c r="AN200" s="2"/>
      <c r="AO200" s="2"/>
      <c r="AP200" s="2"/>
      <c r="AQ200" s="2"/>
      <c r="AR200" s="2"/>
      <c r="AS200" s="2"/>
      <c r="AT200" s="2"/>
      <c r="AU200" s="2"/>
    </row>
    <row r="201" spans="1:47" ht="56.25" customHeight="1" thickBot="1">
      <c r="A201" s="506"/>
      <c r="B201" s="329"/>
      <c r="C201" s="329"/>
      <c r="D201" s="329"/>
      <c r="E201" s="329"/>
      <c r="F201" s="329"/>
      <c r="G201" s="330"/>
      <c r="H201" s="356"/>
      <c r="I201" s="357"/>
      <c r="J201" s="357"/>
      <c r="K201" s="357"/>
      <c r="L201" s="357"/>
      <c r="M201" s="357"/>
      <c r="N201" s="357"/>
      <c r="O201" s="357"/>
      <c r="P201" s="357"/>
      <c r="Q201" s="345" t="s">
        <v>336</v>
      </c>
      <c r="R201" s="345">
        <f>SUM(R199:U200)</f>
        <v>0</v>
      </c>
      <c r="S201" s="345"/>
      <c r="T201" s="499">
        <f>SUM(T199:W200)</f>
        <v>0</v>
      </c>
      <c r="U201" s="500"/>
      <c r="V201" s="500"/>
      <c r="W201" s="501"/>
      <c r="X201" s="502"/>
      <c r="Y201" s="502"/>
      <c r="Z201" s="502"/>
      <c r="AA201" s="502"/>
      <c r="AB201" s="502"/>
      <c r="AC201" s="502"/>
      <c r="AD201" s="502"/>
      <c r="AE201" s="503"/>
      <c r="AF201" s="128" t="s">
        <v>417</v>
      </c>
      <c r="AG201" s="161"/>
      <c r="AJ201" s="2"/>
      <c r="AK201" s="2"/>
      <c r="AL201" s="2"/>
      <c r="AM201" s="2"/>
      <c r="AN201" s="2"/>
      <c r="AO201" s="2"/>
      <c r="AP201" s="2"/>
      <c r="AQ201" s="2"/>
      <c r="AR201" s="2"/>
      <c r="AS201" s="2"/>
      <c r="AT201" s="2"/>
      <c r="AU201" s="2"/>
    </row>
    <row r="202" spans="1:47" ht="99.75" customHeight="1">
      <c r="A202" s="506"/>
      <c r="B202" s="329"/>
      <c r="C202" s="329"/>
      <c r="D202" s="329"/>
      <c r="E202" s="329"/>
      <c r="F202" s="329"/>
      <c r="G202" s="330"/>
      <c r="H202" s="370" t="s">
        <v>345</v>
      </c>
      <c r="I202" s="371"/>
      <c r="J202" s="371"/>
      <c r="K202" s="371"/>
      <c r="L202" s="371"/>
      <c r="M202" s="371"/>
      <c r="N202" s="371"/>
      <c r="O202" s="371"/>
      <c r="P202" s="371"/>
      <c r="Q202" s="333" t="s">
        <v>334</v>
      </c>
      <c r="R202" s="333"/>
      <c r="S202" s="333"/>
      <c r="T202" s="530"/>
      <c r="U202" s="530"/>
      <c r="V202" s="530"/>
      <c r="W202" s="530"/>
      <c r="X202" s="531"/>
      <c r="Y202" s="531"/>
      <c r="Z202" s="531"/>
      <c r="AA202" s="531"/>
      <c r="AB202" s="531"/>
      <c r="AC202" s="531"/>
      <c r="AD202" s="531"/>
      <c r="AE202" s="532"/>
      <c r="AF202" s="135" t="s">
        <v>426</v>
      </c>
      <c r="AG202" s="161"/>
      <c r="AJ202" s="19"/>
      <c r="AK202" s="19"/>
      <c r="AL202" s="19"/>
      <c r="AM202" s="19"/>
      <c r="AN202" s="19"/>
      <c r="AO202" s="19"/>
      <c r="AP202" s="19"/>
      <c r="AQ202" s="19"/>
      <c r="AR202" s="19"/>
      <c r="AS202" s="19"/>
      <c r="AT202" s="19"/>
      <c r="AU202" s="19"/>
    </row>
    <row r="203" spans="1:47" ht="116.25" customHeight="1">
      <c r="A203" s="506"/>
      <c r="B203" s="329"/>
      <c r="C203" s="329"/>
      <c r="D203" s="329"/>
      <c r="E203" s="329"/>
      <c r="F203" s="329"/>
      <c r="G203" s="330"/>
      <c r="H203" s="372"/>
      <c r="I203" s="373"/>
      <c r="J203" s="373"/>
      <c r="K203" s="373"/>
      <c r="L203" s="373"/>
      <c r="M203" s="373"/>
      <c r="N203" s="373"/>
      <c r="O203" s="373"/>
      <c r="P203" s="373"/>
      <c r="Q203" s="344" t="s">
        <v>337</v>
      </c>
      <c r="R203" s="344"/>
      <c r="S203" s="344"/>
      <c r="T203" s="526"/>
      <c r="U203" s="526"/>
      <c r="V203" s="526"/>
      <c r="W203" s="526"/>
      <c r="X203" s="292"/>
      <c r="Y203" s="292"/>
      <c r="Z203" s="292"/>
      <c r="AA203" s="292"/>
      <c r="AB203" s="292"/>
      <c r="AC203" s="292"/>
      <c r="AD203" s="292"/>
      <c r="AE203" s="498"/>
      <c r="AF203" s="135" t="s">
        <v>421</v>
      </c>
      <c r="AG203" s="161"/>
      <c r="AJ203" s="2"/>
      <c r="AK203" s="2"/>
      <c r="AL203" s="2"/>
      <c r="AM203" s="2"/>
      <c r="AN203" s="2"/>
      <c r="AO203" s="2"/>
      <c r="AP203" s="2"/>
      <c r="AQ203" s="2"/>
      <c r="AR203" s="2"/>
      <c r="AS203" s="2"/>
      <c r="AT203" s="2"/>
      <c r="AU203" s="2"/>
    </row>
    <row r="204" spans="1:47" ht="54" customHeight="1" thickBot="1">
      <c r="A204" s="506"/>
      <c r="B204" s="329"/>
      <c r="C204" s="329"/>
      <c r="D204" s="329"/>
      <c r="E204" s="329"/>
      <c r="F204" s="329"/>
      <c r="G204" s="330"/>
      <c r="H204" s="374"/>
      <c r="I204" s="375"/>
      <c r="J204" s="375"/>
      <c r="K204" s="375"/>
      <c r="L204" s="375"/>
      <c r="M204" s="375"/>
      <c r="N204" s="375"/>
      <c r="O204" s="375"/>
      <c r="P204" s="375"/>
      <c r="Q204" s="345" t="s">
        <v>338</v>
      </c>
      <c r="R204" s="345">
        <f>SUM(R199:U200)</f>
        <v>0</v>
      </c>
      <c r="S204" s="345"/>
      <c r="T204" s="499">
        <f>SUM(T202:W203)</f>
        <v>0</v>
      </c>
      <c r="U204" s="500"/>
      <c r="V204" s="500"/>
      <c r="W204" s="501"/>
      <c r="X204" s="502"/>
      <c r="Y204" s="502"/>
      <c r="Z204" s="502"/>
      <c r="AA204" s="502"/>
      <c r="AB204" s="502"/>
      <c r="AC204" s="502"/>
      <c r="AD204" s="502"/>
      <c r="AE204" s="503"/>
      <c r="AF204" s="136" t="s">
        <v>416</v>
      </c>
      <c r="AG204" s="161"/>
      <c r="AH204" s="14"/>
      <c r="AI204" s="14"/>
      <c r="AJ204" s="15"/>
      <c r="AK204" s="2"/>
      <c r="AL204" s="2"/>
      <c r="AM204" s="2"/>
      <c r="AN204" s="2"/>
      <c r="AO204" s="2"/>
      <c r="AP204" s="2"/>
      <c r="AQ204" s="2"/>
      <c r="AR204" s="2"/>
      <c r="AS204" s="2"/>
      <c r="AT204" s="2"/>
      <c r="AU204" s="2"/>
    </row>
    <row r="205" spans="1:47" ht="95.25" customHeight="1" thickBot="1">
      <c r="A205" s="506"/>
      <c r="B205" s="331"/>
      <c r="C205" s="331"/>
      <c r="D205" s="331"/>
      <c r="E205" s="331"/>
      <c r="F205" s="331"/>
      <c r="G205" s="332"/>
      <c r="H205" s="342" t="s">
        <v>341</v>
      </c>
      <c r="I205" s="343"/>
      <c r="J205" s="343"/>
      <c r="K205" s="343"/>
      <c r="L205" s="343"/>
      <c r="M205" s="343"/>
      <c r="N205" s="343"/>
      <c r="O205" s="343"/>
      <c r="P205" s="343"/>
      <c r="Q205" s="181" t="s">
        <v>342</v>
      </c>
      <c r="R205" s="181">
        <f>SUM(R203:U204)</f>
        <v>0</v>
      </c>
      <c r="S205" s="181"/>
      <c r="T205" s="338"/>
      <c r="U205" s="339"/>
      <c r="V205" s="339"/>
      <c r="W205" s="340"/>
      <c r="X205" s="324"/>
      <c r="Y205" s="324"/>
      <c r="Z205" s="324"/>
      <c r="AA205" s="324"/>
      <c r="AB205" s="324"/>
      <c r="AC205" s="324"/>
      <c r="AD205" s="324"/>
      <c r="AE205" s="341"/>
      <c r="AF205" s="137" t="s">
        <v>419</v>
      </c>
      <c r="AG205" s="162"/>
      <c r="AH205" s="19"/>
      <c r="AI205" s="19"/>
      <c r="AJ205" s="19"/>
      <c r="AK205" s="19"/>
      <c r="AL205" s="19"/>
      <c r="AM205" s="19"/>
      <c r="AN205" s="19"/>
      <c r="AO205" s="19"/>
      <c r="AP205" s="19"/>
      <c r="AQ205" s="19"/>
      <c r="AR205" s="19"/>
      <c r="AS205" s="19"/>
      <c r="AT205" s="20"/>
      <c r="AU205" s="19"/>
    </row>
    <row r="206" spans="1:47" ht="81.75" customHeight="1" thickTop="1">
      <c r="A206" s="365" t="s">
        <v>38</v>
      </c>
      <c r="B206" s="507" t="s">
        <v>454</v>
      </c>
      <c r="C206" s="507"/>
      <c r="D206" s="507"/>
      <c r="E206" s="507"/>
      <c r="F206" s="507"/>
      <c r="G206" s="508"/>
      <c r="H206" s="511" t="s">
        <v>346</v>
      </c>
      <c r="I206" s="512"/>
      <c r="J206" s="512"/>
      <c r="K206" s="512"/>
      <c r="L206" s="512"/>
      <c r="M206" s="512"/>
      <c r="N206" s="512"/>
      <c r="O206" s="512"/>
      <c r="P206" s="513"/>
      <c r="Q206" s="527" t="s">
        <v>334</v>
      </c>
      <c r="R206" s="527"/>
      <c r="S206" s="527"/>
      <c r="T206" s="520"/>
      <c r="U206" s="520"/>
      <c r="V206" s="520"/>
      <c r="W206" s="520"/>
      <c r="X206" s="521"/>
      <c r="Y206" s="521"/>
      <c r="Z206" s="521"/>
      <c r="AA206" s="521"/>
      <c r="AB206" s="521"/>
      <c r="AC206" s="521"/>
      <c r="AD206" s="521"/>
      <c r="AE206" s="522"/>
      <c r="AF206" s="138" t="s">
        <v>422</v>
      </c>
      <c r="AG206" s="167" t="s">
        <v>415</v>
      </c>
      <c r="AH206" s="19"/>
      <c r="AI206" s="19"/>
      <c r="AJ206" s="19"/>
      <c r="AK206" s="19"/>
      <c r="AL206" s="19"/>
      <c r="AM206" s="19"/>
      <c r="AN206" s="19"/>
      <c r="AO206" s="19"/>
      <c r="AP206" s="19"/>
      <c r="AQ206" s="19"/>
      <c r="AR206" s="19"/>
      <c r="AS206" s="19"/>
      <c r="AT206" s="20"/>
      <c r="AU206" s="19"/>
    </row>
    <row r="207" spans="1:47" ht="70.5" customHeight="1">
      <c r="A207" s="366"/>
      <c r="B207" s="329"/>
      <c r="C207" s="329"/>
      <c r="D207" s="329"/>
      <c r="E207" s="329"/>
      <c r="F207" s="329"/>
      <c r="G207" s="330"/>
      <c r="H207" s="514"/>
      <c r="I207" s="515"/>
      <c r="J207" s="515"/>
      <c r="K207" s="515"/>
      <c r="L207" s="515"/>
      <c r="M207" s="515"/>
      <c r="N207" s="515"/>
      <c r="O207" s="515"/>
      <c r="P207" s="516"/>
      <c r="Q207" s="344" t="s">
        <v>335</v>
      </c>
      <c r="R207" s="344"/>
      <c r="S207" s="344"/>
      <c r="T207" s="523"/>
      <c r="U207" s="523"/>
      <c r="V207" s="523"/>
      <c r="W207" s="523"/>
      <c r="X207" s="292"/>
      <c r="Y207" s="292"/>
      <c r="Z207" s="292"/>
      <c r="AA207" s="292"/>
      <c r="AB207" s="292"/>
      <c r="AC207" s="292"/>
      <c r="AD207" s="292"/>
      <c r="AE207" s="524"/>
      <c r="AF207" s="128" t="s">
        <v>423</v>
      </c>
      <c r="AG207" s="168"/>
      <c r="AH207" s="19"/>
      <c r="AI207" s="19"/>
      <c r="AJ207" s="19"/>
      <c r="AK207" s="19"/>
      <c r="AL207" s="19"/>
      <c r="AM207" s="19"/>
      <c r="AN207" s="19"/>
      <c r="AO207" s="19"/>
      <c r="AP207" s="19"/>
      <c r="AQ207" s="19"/>
      <c r="AR207" s="19"/>
      <c r="AS207" s="19"/>
      <c r="AT207" s="20"/>
      <c r="AU207" s="19"/>
    </row>
    <row r="208" spans="1:47" ht="56.25" customHeight="1" thickBot="1">
      <c r="A208" s="366"/>
      <c r="B208" s="329"/>
      <c r="C208" s="329"/>
      <c r="D208" s="329"/>
      <c r="E208" s="329"/>
      <c r="F208" s="329"/>
      <c r="G208" s="330"/>
      <c r="H208" s="517"/>
      <c r="I208" s="518"/>
      <c r="J208" s="518"/>
      <c r="K208" s="518"/>
      <c r="L208" s="518"/>
      <c r="M208" s="518"/>
      <c r="N208" s="518"/>
      <c r="O208" s="518"/>
      <c r="P208" s="519"/>
      <c r="Q208" s="345" t="s">
        <v>336</v>
      </c>
      <c r="R208" s="345">
        <f>SUM(R206:U207)</f>
        <v>0</v>
      </c>
      <c r="S208" s="345"/>
      <c r="T208" s="499">
        <f>SUM(T206:W207)</f>
        <v>0</v>
      </c>
      <c r="U208" s="500"/>
      <c r="V208" s="500"/>
      <c r="W208" s="501"/>
      <c r="X208" s="502"/>
      <c r="Y208" s="502"/>
      <c r="Z208" s="502"/>
      <c r="AA208" s="502"/>
      <c r="AB208" s="502"/>
      <c r="AC208" s="502"/>
      <c r="AD208" s="502"/>
      <c r="AE208" s="525"/>
      <c r="AF208" s="128" t="s">
        <v>425</v>
      </c>
      <c r="AG208" s="168"/>
      <c r="AH208" s="19"/>
      <c r="AI208" s="19"/>
      <c r="AJ208" s="19"/>
      <c r="AK208" s="19"/>
      <c r="AL208" s="19"/>
      <c r="AM208" s="19"/>
      <c r="AN208" s="19"/>
      <c r="AO208" s="19"/>
      <c r="AP208" s="19"/>
      <c r="AQ208" s="19"/>
      <c r="AR208" s="19"/>
      <c r="AS208" s="19"/>
      <c r="AT208" s="20"/>
      <c r="AU208" s="19"/>
    </row>
    <row r="209" spans="1:47" ht="94.5" customHeight="1">
      <c r="A209" s="366"/>
      <c r="B209" s="329"/>
      <c r="C209" s="329"/>
      <c r="D209" s="329"/>
      <c r="E209" s="329"/>
      <c r="F209" s="329"/>
      <c r="G209" s="330"/>
      <c r="H209" s="370" t="s">
        <v>427</v>
      </c>
      <c r="I209" s="371"/>
      <c r="J209" s="371"/>
      <c r="K209" s="371"/>
      <c r="L209" s="371"/>
      <c r="M209" s="371"/>
      <c r="N209" s="371"/>
      <c r="O209" s="371"/>
      <c r="P209" s="371"/>
      <c r="Q209" s="333" t="s">
        <v>334</v>
      </c>
      <c r="R209" s="333"/>
      <c r="S209" s="333"/>
      <c r="T209" s="530"/>
      <c r="U209" s="530"/>
      <c r="V209" s="530"/>
      <c r="W209" s="530"/>
      <c r="X209" s="531"/>
      <c r="Y209" s="531"/>
      <c r="Z209" s="531"/>
      <c r="AA209" s="531"/>
      <c r="AB209" s="531"/>
      <c r="AC209" s="531"/>
      <c r="AD209" s="531"/>
      <c r="AE209" s="533"/>
      <c r="AF209" s="132" t="s">
        <v>422</v>
      </c>
      <c r="AG209" s="168"/>
      <c r="AH209" s="105"/>
      <c r="AI209" s="105"/>
      <c r="AJ209" s="105"/>
      <c r="AK209" s="105"/>
      <c r="AL209" s="105"/>
      <c r="AM209" s="105"/>
      <c r="AN209" s="105"/>
      <c r="AO209" s="129"/>
      <c r="AP209" s="19"/>
      <c r="AQ209" s="19"/>
      <c r="AR209" s="19"/>
      <c r="AS209" s="19"/>
      <c r="AT209" s="20"/>
      <c r="AU209" s="19"/>
    </row>
    <row r="210" spans="1:47" ht="76.5" customHeight="1">
      <c r="A210" s="366"/>
      <c r="B210" s="329"/>
      <c r="C210" s="329"/>
      <c r="D210" s="329"/>
      <c r="E210" s="329"/>
      <c r="F210" s="329"/>
      <c r="G210" s="330"/>
      <c r="H210" s="372"/>
      <c r="I210" s="373"/>
      <c r="J210" s="373"/>
      <c r="K210" s="373"/>
      <c r="L210" s="373"/>
      <c r="M210" s="373"/>
      <c r="N210" s="373"/>
      <c r="O210" s="373"/>
      <c r="P210" s="373"/>
      <c r="Q210" s="344" t="s">
        <v>337</v>
      </c>
      <c r="R210" s="344"/>
      <c r="S210" s="344"/>
      <c r="T210" s="526"/>
      <c r="U210" s="526"/>
      <c r="V210" s="526"/>
      <c r="W210" s="526"/>
      <c r="X210" s="292"/>
      <c r="Y210" s="292"/>
      <c r="Z210" s="292"/>
      <c r="AA210" s="292"/>
      <c r="AB210" s="292"/>
      <c r="AC210" s="292"/>
      <c r="AD210" s="292"/>
      <c r="AE210" s="524"/>
      <c r="AF210" s="135" t="s">
        <v>428</v>
      </c>
      <c r="AG210" s="168"/>
      <c r="AH210" s="105"/>
      <c r="AI210" s="105"/>
      <c r="AJ210" s="105"/>
      <c r="AK210" s="105"/>
      <c r="AL210" s="105"/>
      <c r="AM210" s="105"/>
      <c r="AN210" s="105"/>
      <c r="AO210" s="125"/>
      <c r="AP210" s="2"/>
      <c r="AQ210" s="2"/>
      <c r="AR210" s="2"/>
      <c r="AS210" s="2"/>
      <c r="AT210" s="2"/>
      <c r="AU210" s="2"/>
    </row>
    <row r="211" spans="1:47" ht="66" customHeight="1" thickBot="1">
      <c r="A211" s="366"/>
      <c r="B211" s="329"/>
      <c r="C211" s="329"/>
      <c r="D211" s="329"/>
      <c r="E211" s="329"/>
      <c r="F211" s="329"/>
      <c r="G211" s="330"/>
      <c r="H211" s="374"/>
      <c r="I211" s="375"/>
      <c r="J211" s="375"/>
      <c r="K211" s="375"/>
      <c r="L211" s="375"/>
      <c r="M211" s="375"/>
      <c r="N211" s="375"/>
      <c r="O211" s="375"/>
      <c r="P211" s="375"/>
      <c r="Q211" s="345" t="s">
        <v>338</v>
      </c>
      <c r="R211" s="345">
        <f>SUM(R206:U207)</f>
        <v>0</v>
      </c>
      <c r="S211" s="345"/>
      <c r="T211" s="499">
        <f>SUM(T209:W210)</f>
        <v>0</v>
      </c>
      <c r="U211" s="500"/>
      <c r="V211" s="500"/>
      <c r="W211" s="501"/>
      <c r="X211" s="502"/>
      <c r="Y211" s="502"/>
      <c r="Z211" s="502"/>
      <c r="AA211" s="502"/>
      <c r="AB211" s="502"/>
      <c r="AC211" s="502"/>
      <c r="AD211" s="502"/>
      <c r="AE211" s="525"/>
      <c r="AF211" s="136" t="s">
        <v>416</v>
      </c>
      <c r="AG211" s="168"/>
      <c r="AH211" s="125"/>
      <c r="AI211" s="125"/>
      <c r="AJ211" s="125"/>
      <c r="AK211" s="105"/>
      <c r="AL211" s="105"/>
      <c r="AM211" s="105"/>
      <c r="AN211" s="105"/>
      <c r="AO211" s="125"/>
      <c r="AP211" s="2"/>
      <c r="AQ211" s="2"/>
      <c r="AR211" s="2"/>
      <c r="AS211" s="2"/>
      <c r="AT211" s="2"/>
      <c r="AU211" s="2"/>
    </row>
    <row r="212" spans="1:47" ht="99" customHeight="1" thickBot="1">
      <c r="A212" s="367"/>
      <c r="B212" s="509"/>
      <c r="C212" s="509"/>
      <c r="D212" s="509"/>
      <c r="E212" s="509"/>
      <c r="F212" s="509"/>
      <c r="G212" s="510"/>
      <c r="H212" s="528" t="s">
        <v>347</v>
      </c>
      <c r="I212" s="529"/>
      <c r="J212" s="529"/>
      <c r="K212" s="529"/>
      <c r="L212" s="529"/>
      <c r="M212" s="529"/>
      <c r="N212" s="529"/>
      <c r="O212" s="529"/>
      <c r="P212" s="529"/>
      <c r="Q212" s="306" t="s">
        <v>342</v>
      </c>
      <c r="R212" s="306">
        <f>SUM(R210:U211)</f>
        <v>0</v>
      </c>
      <c r="S212" s="306"/>
      <c r="T212" s="313"/>
      <c r="U212" s="314"/>
      <c r="V212" s="314"/>
      <c r="W212" s="315"/>
      <c r="X212" s="316"/>
      <c r="Y212" s="316"/>
      <c r="Z212" s="316"/>
      <c r="AA212" s="316"/>
      <c r="AB212" s="316"/>
      <c r="AC212" s="316"/>
      <c r="AD212" s="316"/>
      <c r="AE212" s="317"/>
      <c r="AF212" s="139" t="s">
        <v>419</v>
      </c>
      <c r="AG212" s="168"/>
      <c r="AH212" s="105"/>
      <c r="AI212" s="105"/>
      <c r="AJ212" s="105"/>
      <c r="AK212" s="129"/>
      <c r="AL212" s="129"/>
      <c r="AM212" s="129"/>
      <c r="AN212" s="129"/>
      <c r="AO212" s="129"/>
      <c r="AP212" s="19"/>
      <c r="AQ212" s="19"/>
      <c r="AR212" s="19"/>
      <c r="AS212" s="19"/>
      <c r="AT212" s="20"/>
      <c r="AU212" s="19"/>
    </row>
    <row r="213" spans="1:47" ht="174.75" customHeight="1" thickTop="1">
      <c r="A213" s="142" t="s">
        <v>430</v>
      </c>
      <c r="B213" s="303" t="s">
        <v>348</v>
      </c>
      <c r="C213" s="304"/>
      <c r="D213" s="304"/>
      <c r="E213" s="304"/>
      <c r="F213" s="304"/>
      <c r="G213" s="305"/>
      <c r="H213" s="303" t="s">
        <v>47</v>
      </c>
      <c r="I213" s="304"/>
      <c r="J213" s="304"/>
      <c r="K213" s="304"/>
      <c r="L213" s="304"/>
      <c r="M213" s="304"/>
      <c r="N213" s="304"/>
      <c r="O213" s="304"/>
      <c r="P213" s="323"/>
      <c r="Q213" s="320">
        <v>12</v>
      </c>
      <c r="R213" s="321"/>
      <c r="S213" s="322"/>
      <c r="T213" s="325"/>
      <c r="U213" s="326"/>
      <c r="V213" s="326"/>
      <c r="W213" s="326"/>
      <c r="X213" s="324"/>
      <c r="Y213" s="324"/>
      <c r="Z213" s="324"/>
      <c r="AA213" s="324"/>
      <c r="AB213" s="324"/>
      <c r="AC213" s="324"/>
      <c r="AD213" s="324"/>
      <c r="AE213" s="324"/>
      <c r="AF213" s="163" t="s">
        <v>431</v>
      </c>
      <c r="AG213" s="164"/>
      <c r="AH213" s="105"/>
      <c r="AI213" s="105"/>
      <c r="AJ213" s="105"/>
      <c r="AK213" s="125"/>
      <c r="AL213" s="125"/>
      <c r="AM213" s="125"/>
      <c r="AN213" s="125"/>
      <c r="AO213" s="125"/>
      <c r="AP213" s="2"/>
      <c r="AQ213" s="2"/>
      <c r="AR213" s="2"/>
      <c r="AS213" s="2"/>
      <c r="AT213" s="2"/>
      <c r="AU213" s="2"/>
    </row>
    <row r="214" spans="1:47" ht="32.25" customHeight="1">
      <c r="A214" s="318" t="s">
        <v>349</v>
      </c>
      <c r="B214" s="319"/>
      <c r="C214" s="319"/>
      <c r="D214" s="319"/>
      <c r="E214" s="319"/>
      <c r="F214" s="319"/>
      <c r="G214" s="319"/>
      <c r="H214" s="319"/>
      <c r="I214" s="319"/>
      <c r="J214" s="319"/>
      <c r="K214" s="319"/>
      <c r="L214" s="319"/>
      <c r="M214" s="319"/>
      <c r="N214" s="319"/>
      <c r="O214" s="319"/>
      <c r="P214" s="319"/>
      <c r="Q214" s="319"/>
      <c r="R214" s="319"/>
      <c r="S214" s="319"/>
      <c r="T214" s="292"/>
      <c r="U214" s="292"/>
      <c r="V214" s="292"/>
      <c r="W214" s="292"/>
      <c r="X214" s="292"/>
      <c r="Y214" s="292"/>
      <c r="Z214" s="292"/>
      <c r="AA214" s="292"/>
      <c r="AB214" s="292"/>
      <c r="AC214" s="292"/>
      <c r="AD214" s="292"/>
      <c r="AE214" s="292"/>
      <c r="AF214" s="169" t="s">
        <v>429</v>
      </c>
      <c r="AG214" s="170"/>
      <c r="AH214" s="130"/>
      <c r="AI214" s="125"/>
      <c r="AJ214" s="125"/>
      <c r="AK214" s="125"/>
      <c r="AL214" s="125"/>
      <c r="AM214" s="125"/>
      <c r="AN214" s="125"/>
      <c r="AO214" s="125"/>
      <c r="AP214" s="2"/>
      <c r="AQ214" s="2"/>
      <c r="AR214" s="2"/>
      <c r="AS214" s="2"/>
      <c r="AT214" s="2"/>
      <c r="AU214" s="2"/>
    </row>
    <row r="215" spans="1:47" ht="35.25" customHeight="1">
      <c r="A215" s="307" t="s">
        <v>332</v>
      </c>
      <c r="B215" s="308"/>
      <c r="C215" s="308"/>
      <c r="D215" s="308"/>
      <c r="E215" s="308"/>
      <c r="F215" s="308"/>
      <c r="G215" s="308"/>
      <c r="H215" s="308"/>
      <c r="I215" s="308"/>
      <c r="J215" s="308"/>
      <c r="K215" s="308"/>
      <c r="L215" s="308"/>
      <c r="M215" s="308"/>
      <c r="N215" s="308"/>
      <c r="O215" s="308"/>
      <c r="P215" s="308"/>
      <c r="Q215" s="308"/>
      <c r="R215" s="308"/>
      <c r="S215" s="308"/>
      <c r="T215" s="309"/>
      <c r="U215" s="309"/>
      <c r="V215" s="309"/>
      <c r="W215" s="309"/>
      <c r="X215" s="309"/>
      <c r="Y215" s="309"/>
      <c r="Z215" s="309"/>
      <c r="AA215" s="309"/>
      <c r="AB215" s="309"/>
      <c r="AC215" s="309"/>
      <c r="AD215" s="309"/>
      <c r="AE215" s="310"/>
      <c r="AF215" s="141"/>
      <c r="AG215" s="126"/>
      <c r="AH215" s="130"/>
      <c r="AI215" s="125"/>
      <c r="AJ215" s="125"/>
      <c r="AK215" s="125"/>
      <c r="AL215" s="125"/>
      <c r="AM215" s="125"/>
      <c r="AN215" s="125"/>
      <c r="AO215" s="125"/>
      <c r="AP215" s="2"/>
      <c r="AQ215" s="2"/>
      <c r="AR215" s="2"/>
      <c r="AS215" s="2"/>
      <c r="AT215" s="2"/>
      <c r="AU215" s="2"/>
    </row>
    <row r="216" spans="1:47" ht="30.75" customHeight="1">
      <c r="A216" s="311"/>
      <c r="B216" s="189"/>
      <c r="C216" s="189"/>
      <c r="D216" s="189"/>
      <c r="E216" s="190"/>
      <c r="F216" s="191"/>
      <c r="G216" s="189"/>
      <c r="H216" s="189"/>
      <c r="I216" s="189"/>
      <c r="J216" s="189"/>
      <c r="K216" s="189"/>
      <c r="L216" s="189"/>
      <c r="M216" s="189"/>
      <c r="N216" s="189"/>
      <c r="O216" s="189"/>
      <c r="P216" s="189"/>
      <c r="Q216" s="189"/>
      <c r="R216" s="189"/>
      <c r="S216" s="189"/>
      <c r="T216" s="189"/>
      <c r="U216" s="190"/>
      <c r="V216" s="191"/>
      <c r="W216" s="312"/>
      <c r="X216" s="189"/>
      <c r="Y216" s="189"/>
      <c r="Z216" s="189"/>
      <c r="AA216" s="189"/>
      <c r="AB216" s="189"/>
      <c r="AC216" s="189"/>
      <c r="AD216" s="189"/>
      <c r="AE216" s="189"/>
      <c r="AF216" s="171" t="s">
        <v>40</v>
      </c>
      <c r="AG216" s="171"/>
      <c r="AH216" s="130"/>
      <c r="AI216" s="125"/>
      <c r="AJ216" s="2"/>
      <c r="AK216" s="2"/>
      <c r="AL216" s="2"/>
      <c r="AM216" s="2"/>
      <c r="AN216" s="2"/>
      <c r="AO216" s="2"/>
      <c r="AP216" s="2"/>
      <c r="AQ216" s="2"/>
      <c r="AR216" s="2"/>
      <c r="AS216" s="2"/>
      <c r="AT216" s="2"/>
      <c r="AU216" s="2"/>
    </row>
    <row r="217" spans="1:47" ht="18" customHeight="1">
      <c r="A217" s="188" t="s">
        <v>5</v>
      </c>
      <c r="B217" s="189"/>
      <c r="C217" s="189"/>
      <c r="D217" s="189"/>
      <c r="E217" s="190"/>
      <c r="F217" s="188" t="s">
        <v>41</v>
      </c>
      <c r="G217" s="189"/>
      <c r="H217" s="189"/>
      <c r="I217" s="189"/>
      <c r="J217" s="189"/>
      <c r="K217" s="189"/>
      <c r="L217" s="189"/>
      <c r="M217" s="189"/>
      <c r="N217" s="189"/>
      <c r="O217" s="189"/>
      <c r="P217" s="189"/>
      <c r="Q217" s="189"/>
      <c r="R217" s="189"/>
      <c r="S217" s="189"/>
      <c r="T217" s="189"/>
      <c r="U217" s="190"/>
      <c r="V217" s="188" t="s">
        <v>42</v>
      </c>
      <c r="W217" s="194"/>
      <c r="X217" s="189"/>
      <c r="Y217" s="189"/>
      <c r="Z217" s="189"/>
      <c r="AA217" s="189"/>
      <c r="AB217" s="189"/>
      <c r="AC217" s="189"/>
      <c r="AD217" s="189"/>
      <c r="AE217" s="189"/>
      <c r="AF217" s="140"/>
      <c r="AG217" s="126"/>
      <c r="AH217" s="130"/>
      <c r="AI217" s="125"/>
      <c r="AJ217" s="2"/>
      <c r="AK217" s="2"/>
      <c r="AL217" s="2"/>
      <c r="AM217" s="2"/>
      <c r="AN217" s="2"/>
      <c r="AO217" s="2"/>
      <c r="AP217" s="2"/>
      <c r="AQ217" s="2"/>
      <c r="AR217" s="2"/>
      <c r="AS217" s="2"/>
      <c r="AT217" s="2"/>
      <c r="AU217" s="2"/>
    </row>
    <row r="218" spans="1:47" ht="15.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1"/>
      <c r="AG218" s="126"/>
      <c r="AH218" s="130"/>
      <c r="AI218" s="125"/>
      <c r="AJ218" s="2"/>
      <c r="AK218" s="2"/>
      <c r="AL218" s="2"/>
      <c r="AM218" s="2"/>
      <c r="AN218" s="2"/>
      <c r="AO218" s="2"/>
      <c r="AP218" s="2"/>
      <c r="AQ218" s="2"/>
      <c r="AR218" s="2"/>
      <c r="AS218" s="2"/>
      <c r="AT218" s="2"/>
      <c r="AU218" s="2"/>
    </row>
    <row r="219" spans="1:47" ht="15.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1"/>
      <c r="AG219" s="126"/>
      <c r="AH219" s="130"/>
      <c r="AI219" s="125"/>
      <c r="AJ219" s="2"/>
      <c r="AK219" s="2"/>
      <c r="AL219" s="2"/>
      <c r="AM219" s="2"/>
      <c r="AN219" s="2"/>
      <c r="AO219" s="2"/>
      <c r="AP219" s="2"/>
      <c r="AQ219" s="2"/>
      <c r="AR219" s="2"/>
      <c r="AS219" s="2"/>
      <c r="AT219" s="2"/>
      <c r="AU219" s="2"/>
    </row>
    <row r="220" spans="1:47" ht="15.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1"/>
      <c r="AG220" s="126"/>
      <c r="AH220" s="130"/>
      <c r="AI220" s="125"/>
      <c r="AJ220" s="2"/>
      <c r="AK220" s="2"/>
      <c r="AL220" s="2"/>
      <c r="AM220" s="2"/>
      <c r="AN220" s="2"/>
      <c r="AO220" s="2"/>
      <c r="AP220" s="2"/>
      <c r="AQ220" s="2"/>
      <c r="AR220" s="2"/>
      <c r="AS220" s="2"/>
      <c r="AT220" s="2"/>
      <c r="AU220" s="2"/>
    </row>
    <row r="221" spans="1:47" ht="15.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1"/>
      <c r="AG221" s="126"/>
      <c r="AH221" s="130"/>
      <c r="AI221" s="125"/>
      <c r="AJ221" s="2"/>
      <c r="AK221" s="2"/>
      <c r="AL221" s="2"/>
      <c r="AM221" s="2"/>
      <c r="AN221" s="2"/>
      <c r="AO221" s="2"/>
      <c r="AP221" s="2"/>
      <c r="AQ221" s="2"/>
      <c r="AR221" s="2"/>
      <c r="AS221" s="2"/>
      <c r="AT221" s="2"/>
      <c r="AU221" s="2"/>
    </row>
    <row r="222" spans="1:47" ht="15.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1"/>
      <c r="AG222" s="126"/>
      <c r="AH222" s="130"/>
      <c r="AI222" s="125"/>
      <c r="AJ222" s="2"/>
      <c r="AK222" s="2"/>
      <c r="AL222" s="2"/>
      <c r="AM222" s="2"/>
      <c r="AN222" s="2"/>
      <c r="AO222" s="2"/>
      <c r="AP222" s="2"/>
      <c r="AQ222" s="2"/>
      <c r="AR222" s="2"/>
      <c r="AS222" s="2"/>
      <c r="AT222" s="2"/>
      <c r="AU222" s="2"/>
    </row>
    <row r="223" spans="1:47" ht="15.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1"/>
      <c r="AG223" s="126"/>
      <c r="AH223" s="130"/>
      <c r="AI223" s="125"/>
      <c r="AJ223" s="2"/>
      <c r="AK223" s="2"/>
      <c r="AL223" s="2"/>
      <c r="AM223" s="2"/>
      <c r="AN223" s="2"/>
      <c r="AO223" s="2"/>
      <c r="AP223" s="2"/>
      <c r="AQ223" s="2"/>
      <c r="AR223" s="2"/>
      <c r="AS223" s="2"/>
      <c r="AT223" s="2"/>
      <c r="AU223" s="2"/>
    </row>
    <row r="224" spans="1:47" ht="15.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1"/>
      <c r="AG224" s="126"/>
      <c r="AH224" s="130"/>
      <c r="AI224" s="125"/>
      <c r="AJ224" s="2"/>
      <c r="AK224" s="2"/>
      <c r="AL224" s="2"/>
      <c r="AM224" s="2"/>
      <c r="AN224" s="2"/>
      <c r="AO224" s="2"/>
      <c r="AP224" s="2"/>
      <c r="AQ224" s="2"/>
      <c r="AR224" s="2"/>
      <c r="AS224" s="2"/>
      <c r="AT224" s="2"/>
      <c r="AU224" s="2"/>
    </row>
    <row r="225" spans="1:47" ht="15.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1"/>
      <c r="AG225" s="126"/>
      <c r="AH225" s="130"/>
      <c r="AI225" s="125"/>
      <c r="AJ225" s="2"/>
      <c r="AK225" s="2"/>
      <c r="AL225" s="2"/>
      <c r="AM225" s="2"/>
      <c r="AN225" s="2"/>
      <c r="AO225" s="2"/>
      <c r="AP225" s="2"/>
      <c r="AQ225" s="2"/>
      <c r="AR225" s="2"/>
      <c r="AS225" s="2"/>
      <c r="AT225" s="2"/>
      <c r="AU225" s="2"/>
    </row>
    <row r="226" spans="1:47" ht="15.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1"/>
      <c r="AG226" s="126"/>
      <c r="AH226" s="130"/>
      <c r="AI226" s="125"/>
      <c r="AJ226" s="2"/>
      <c r="AK226" s="2"/>
      <c r="AL226" s="2"/>
      <c r="AM226" s="2"/>
      <c r="AN226" s="2"/>
      <c r="AO226" s="2"/>
      <c r="AP226" s="2"/>
      <c r="AQ226" s="2"/>
      <c r="AR226" s="2"/>
      <c r="AS226" s="2"/>
      <c r="AT226" s="2"/>
      <c r="AU226" s="2"/>
    </row>
    <row r="227" spans="1:47" ht="15.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1"/>
      <c r="AG227" s="105"/>
      <c r="AH227" s="130"/>
      <c r="AI227" s="125"/>
      <c r="AJ227" s="2"/>
      <c r="AK227" s="2"/>
      <c r="AL227" s="2"/>
      <c r="AM227" s="2"/>
      <c r="AN227" s="2"/>
      <c r="AO227" s="2"/>
      <c r="AP227" s="2"/>
      <c r="AQ227" s="2"/>
      <c r="AR227" s="2"/>
      <c r="AS227" s="2"/>
      <c r="AT227" s="2"/>
      <c r="AU227" s="2"/>
    </row>
    <row r="228" spans="1:47" ht="15.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1"/>
      <c r="AG228" s="2"/>
      <c r="AH228" s="2"/>
      <c r="AI228" s="2"/>
      <c r="AJ228" s="2"/>
      <c r="AK228" s="2"/>
      <c r="AL228" s="2"/>
      <c r="AM228" s="2"/>
      <c r="AN228" s="2"/>
      <c r="AO228" s="2"/>
      <c r="AP228" s="2"/>
      <c r="AQ228" s="2"/>
      <c r="AR228" s="2"/>
      <c r="AS228" s="2"/>
      <c r="AT228" s="2"/>
      <c r="AU228" s="2"/>
    </row>
    <row r="229" spans="1:47" ht="15.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1"/>
      <c r="AG229" s="2"/>
      <c r="AH229" s="2"/>
      <c r="AI229" s="2"/>
      <c r="AJ229" s="2"/>
      <c r="AK229" s="2"/>
      <c r="AL229" s="2"/>
      <c r="AM229" s="2"/>
      <c r="AN229" s="2"/>
      <c r="AO229" s="2"/>
      <c r="AP229" s="2"/>
      <c r="AQ229" s="2"/>
      <c r="AR229" s="2"/>
      <c r="AS229" s="2"/>
      <c r="AT229" s="2"/>
      <c r="AU229" s="2"/>
    </row>
    <row r="230" spans="1:47" ht="15.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1"/>
      <c r="AG230" s="2"/>
      <c r="AH230" s="2"/>
      <c r="AI230" s="2"/>
      <c r="AJ230" s="2"/>
      <c r="AK230" s="2"/>
      <c r="AL230" s="2"/>
      <c r="AM230" s="2"/>
      <c r="AN230" s="2"/>
      <c r="AO230" s="2"/>
      <c r="AP230" s="2"/>
      <c r="AQ230" s="2"/>
      <c r="AR230" s="2"/>
      <c r="AS230" s="2"/>
      <c r="AT230" s="2"/>
      <c r="AU230" s="2"/>
    </row>
    <row r="231" spans="1:47" ht="15.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1"/>
      <c r="AG231" s="2"/>
      <c r="AH231" s="2"/>
      <c r="AI231" s="2"/>
      <c r="AJ231" s="2"/>
      <c r="AK231" s="2"/>
      <c r="AL231" s="2"/>
      <c r="AM231" s="2"/>
      <c r="AN231" s="2"/>
      <c r="AO231" s="2"/>
      <c r="AP231" s="2"/>
      <c r="AQ231" s="2"/>
      <c r="AR231" s="2"/>
      <c r="AS231" s="2"/>
      <c r="AT231" s="2"/>
      <c r="AU231" s="2"/>
    </row>
    <row r="232" spans="1:47" ht="15.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1"/>
      <c r="AG232" s="2"/>
      <c r="AH232" s="2"/>
      <c r="AI232" s="2"/>
      <c r="AJ232" s="2"/>
      <c r="AK232" s="2"/>
      <c r="AL232" s="2"/>
      <c r="AM232" s="2"/>
      <c r="AN232" s="2"/>
      <c r="AO232" s="2"/>
      <c r="AP232" s="2"/>
      <c r="AQ232" s="2"/>
      <c r="AR232" s="2"/>
      <c r="AS232" s="2"/>
      <c r="AT232" s="2"/>
      <c r="AU232" s="2"/>
    </row>
    <row r="233" spans="1:47" ht="15.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1"/>
      <c r="AG233" s="2"/>
      <c r="AH233" s="2"/>
      <c r="AI233" s="2"/>
      <c r="AJ233" s="2"/>
      <c r="AK233" s="2"/>
      <c r="AL233" s="2"/>
      <c r="AM233" s="2"/>
      <c r="AN233" s="2"/>
      <c r="AO233" s="2"/>
      <c r="AP233" s="2"/>
      <c r="AQ233" s="2"/>
      <c r="AR233" s="2"/>
      <c r="AS233" s="2"/>
      <c r="AT233" s="2"/>
      <c r="AU233" s="2"/>
    </row>
    <row r="234" spans="1:47" ht="15.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1"/>
      <c r="AG234" s="2"/>
      <c r="AH234" s="2"/>
      <c r="AI234" s="2"/>
      <c r="AJ234" s="2"/>
      <c r="AK234" s="2"/>
      <c r="AL234" s="2"/>
      <c r="AM234" s="2"/>
      <c r="AN234" s="2"/>
      <c r="AO234" s="2"/>
      <c r="AP234" s="2"/>
      <c r="AQ234" s="2"/>
      <c r="AR234" s="2"/>
      <c r="AS234" s="2"/>
      <c r="AT234" s="2"/>
      <c r="AU234" s="2"/>
    </row>
    <row r="235" spans="1:47" ht="15.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1"/>
      <c r="AG235" s="2"/>
      <c r="AH235" s="2"/>
      <c r="AI235" s="2"/>
      <c r="AJ235" s="2"/>
      <c r="AK235" s="2"/>
      <c r="AL235" s="2"/>
      <c r="AM235" s="2"/>
      <c r="AN235" s="2"/>
      <c r="AO235" s="2"/>
      <c r="AP235" s="2"/>
      <c r="AQ235" s="2"/>
      <c r="AR235" s="2"/>
      <c r="AS235" s="2"/>
      <c r="AT235" s="2"/>
      <c r="AU235" s="2"/>
    </row>
    <row r="236" spans="1:47" ht="15.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1"/>
      <c r="AG236" s="2"/>
      <c r="AH236" s="2"/>
      <c r="AI236" s="2"/>
      <c r="AJ236" s="2"/>
      <c r="AK236" s="2"/>
      <c r="AL236" s="2"/>
      <c r="AM236" s="2"/>
      <c r="AN236" s="2"/>
      <c r="AO236" s="2"/>
      <c r="AP236" s="2"/>
      <c r="AQ236" s="2"/>
      <c r="AR236" s="2"/>
      <c r="AS236" s="2"/>
      <c r="AT236" s="2"/>
      <c r="AU236" s="2"/>
    </row>
    <row r="237" spans="1:47" ht="15.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1"/>
      <c r="AG237" s="2"/>
      <c r="AH237" s="2"/>
      <c r="AI237" s="2"/>
      <c r="AJ237" s="2"/>
      <c r="AK237" s="2"/>
      <c r="AL237" s="2"/>
      <c r="AM237" s="2"/>
      <c r="AN237" s="2"/>
      <c r="AO237" s="2"/>
      <c r="AP237" s="2"/>
      <c r="AQ237" s="2"/>
      <c r="AR237" s="2"/>
      <c r="AS237" s="2"/>
      <c r="AT237" s="2"/>
      <c r="AU237" s="2"/>
    </row>
    <row r="238" spans="1:47" ht="15.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1"/>
      <c r="AG238" s="2"/>
      <c r="AH238" s="2"/>
      <c r="AI238" s="2"/>
      <c r="AJ238" s="2"/>
      <c r="AK238" s="2"/>
      <c r="AL238" s="2"/>
      <c r="AM238" s="2"/>
      <c r="AN238" s="2"/>
      <c r="AO238" s="2"/>
      <c r="AP238" s="2"/>
      <c r="AQ238" s="2"/>
      <c r="AR238" s="2"/>
      <c r="AS238" s="2"/>
      <c r="AT238" s="2"/>
      <c r="AU238" s="2"/>
    </row>
    <row r="239" spans="1:47" ht="15.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1"/>
      <c r="AG239" s="2"/>
      <c r="AH239" s="2"/>
      <c r="AI239" s="2"/>
      <c r="AJ239" s="2"/>
      <c r="AK239" s="2"/>
      <c r="AL239" s="2"/>
      <c r="AM239" s="2"/>
      <c r="AN239" s="2"/>
      <c r="AO239" s="2"/>
      <c r="AP239" s="2"/>
      <c r="AQ239" s="2"/>
      <c r="AR239" s="2"/>
      <c r="AS239" s="2"/>
      <c r="AT239" s="2"/>
      <c r="AU239" s="2"/>
    </row>
    <row r="240" spans="1:47" ht="15.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1"/>
      <c r="AG240" s="2"/>
      <c r="AH240" s="2"/>
      <c r="AI240" s="2"/>
      <c r="AJ240" s="2"/>
      <c r="AK240" s="2"/>
      <c r="AL240" s="2"/>
      <c r="AM240" s="2"/>
      <c r="AN240" s="2"/>
      <c r="AO240" s="2"/>
      <c r="AP240" s="2"/>
      <c r="AQ240" s="2"/>
      <c r="AR240" s="2"/>
      <c r="AS240" s="2"/>
      <c r="AT240" s="2"/>
      <c r="AU240" s="2"/>
    </row>
    <row r="241" spans="1:47" ht="15.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1"/>
      <c r="AG241" s="2"/>
      <c r="AH241" s="2"/>
      <c r="AI241" s="2"/>
      <c r="AJ241" s="2"/>
      <c r="AK241" s="2"/>
      <c r="AL241" s="2"/>
      <c r="AM241" s="2"/>
      <c r="AN241" s="2"/>
      <c r="AO241" s="2"/>
      <c r="AP241" s="2"/>
      <c r="AQ241" s="2"/>
      <c r="AR241" s="2"/>
      <c r="AS241" s="2"/>
      <c r="AT241" s="2"/>
      <c r="AU241" s="2"/>
    </row>
    <row r="242" spans="1:47" ht="15.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1"/>
      <c r="AG242" s="2"/>
      <c r="AH242" s="2"/>
      <c r="AI242" s="2"/>
      <c r="AJ242" s="2"/>
      <c r="AK242" s="2"/>
      <c r="AL242" s="2"/>
      <c r="AM242" s="2"/>
      <c r="AN242" s="2"/>
      <c r="AO242" s="2"/>
      <c r="AP242" s="2"/>
      <c r="AQ242" s="2"/>
      <c r="AR242" s="2"/>
      <c r="AS242" s="2"/>
      <c r="AT242" s="2"/>
      <c r="AU242" s="2"/>
    </row>
    <row r="243" spans="1:47" ht="15.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1"/>
      <c r="AG243" s="2"/>
      <c r="AH243" s="2"/>
      <c r="AI243" s="2"/>
      <c r="AJ243" s="2"/>
      <c r="AK243" s="2"/>
      <c r="AL243" s="2"/>
      <c r="AM243" s="2"/>
      <c r="AN243" s="2"/>
      <c r="AO243" s="2"/>
      <c r="AP243" s="2"/>
      <c r="AQ243" s="2"/>
      <c r="AR243" s="2"/>
      <c r="AS243" s="2"/>
      <c r="AT243" s="2"/>
      <c r="AU243" s="2"/>
    </row>
    <row r="244" spans="1:47" ht="15.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1"/>
      <c r="AG244" s="2"/>
      <c r="AH244" s="2"/>
      <c r="AI244" s="2"/>
      <c r="AJ244" s="2"/>
      <c r="AK244" s="2"/>
      <c r="AL244" s="2"/>
      <c r="AM244" s="2"/>
      <c r="AN244" s="2"/>
      <c r="AO244" s="2"/>
      <c r="AP244" s="2"/>
      <c r="AQ244" s="2"/>
      <c r="AR244" s="2"/>
      <c r="AS244" s="2"/>
      <c r="AT244" s="2"/>
      <c r="AU244" s="2"/>
    </row>
    <row r="245" spans="1:47" ht="15.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1"/>
      <c r="AG245" s="2"/>
      <c r="AH245" s="2"/>
      <c r="AI245" s="2"/>
      <c r="AJ245" s="2"/>
      <c r="AK245" s="2"/>
      <c r="AL245" s="2"/>
      <c r="AM245" s="2"/>
      <c r="AN245" s="2"/>
      <c r="AO245" s="2"/>
      <c r="AP245" s="2"/>
      <c r="AQ245" s="2"/>
      <c r="AR245" s="2"/>
      <c r="AS245" s="2"/>
      <c r="AT245" s="2"/>
      <c r="AU245" s="2"/>
    </row>
    <row r="246" spans="1:47" ht="15.7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1"/>
      <c r="AG246" s="2"/>
      <c r="AH246" s="2"/>
      <c r="AI246" s="2"/>
      <c r="AJ246" s="2"/>
      <c r="AK246" s="2"/>
      <c r="AL246" s="2"/>
      <c r="AM246" s="2"/>
      <c r="AN246" s="2"/>
      <c r="AO246" s="2"/>
      <c r="AP246" s="2"/>
      <c r="AQ246" s="2"/>
      <c r="AR246" s="2"/>
      <c r="AS246" s="2"/>
      <c r="AT246" s="2"/>
      <c r="AU246" s="2"/>
    </row>
    <row r="247" spans="1:47" ht="15.7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1"/>
      <c r="AG247" s="2"/>
      <c r="AH247" s="2"/>
      <c r="AI247" s="2"/>
      <c r="AJ247" s="2"/>
      <c r="AK247" s="2"/>
      <c r="AL247" s="2"/>
      <c r="AM247" s="2"/>
      <c r="AN247" s="2"/>
      <c r="AO247" s="2"/>
      <c r="AP247" s="2"/>
      <c r="AQ247" s="2"/>
      <c r="AR247" s="2"/>
      <c r="AS247" s="2"/>
      <c r="AT247" s="2"/>
      <c r="AU247" s="2"/>
    </row>
    <row r="248" spans="1:47" ht="15.7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1"/>
      <c r="AG248" s="2"/>
      <c r="AH248" s="2"/>
      <c r="AI248" s="2"/>
      <c r="AJ248" s="2"/>
      <c r="AK248" s="2"/>
      <c r="AL248" s="2"/>
      <c r="AM248" s="2"/>
      <c r="AN248" s="2"/>
      <c r="AO248" s="2"/>
      <c r="AP248" s="2"/>
      <c r="AQ248" s="2"/>
      <c r="AR248" s="2"/>
      <c r="AS248" s="2"/>
      <c r="AT248" s="2"/>
      <c r="AU248" s="2"/>
    </row>
    <row r="249" spans="1:47" ht="15.7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1"/>
      <c r="AG249" s="2"/>
      <c r="AH249" s="2"/>
      <c r="AI249" s="2"/>
      <c r="AJ249" s="2"/>
      <c r="AK249" s="2"/>
      <c r="AL249" s="2"/>
      <c r="AM249" s="2"/>
      <c r="AN249" s="2"/>
      <c r="AO249" s="2"/>
      <c r="AP249" s="2"/>
      <c r="AQ249" s="2"/>
      <c r="AR249" s="2"/>
      <c r="AS249" s="2"/>
      <c r="AT249" s="2"/>
      <c r="AU249" s="2"/>
    </row>
    <row r="250" spans="1:47" ht="15.7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1"/>
      <c r="AG250" s="2"/>
      <c r="AH250" s="2"/>
      <c r="AI250" s="2"/>
      <c r="AJ250" s="2"/>
      <c r="AK250" s="2"/>
      <c r="AL250" s="2"/>
      <c r="AM250" s="2"/>
      <c r="AN250" s="2"/>
      <c r="AO250" s="2"/>
      <c r="AP250" s="2"/>
      <c r="AQ250" s="2"/>
      <c r="AR250" s="2"/>
      <c r="AS250" s="2"/>
      <c r="AT250" s="2"/>
      <c r="AU250" s="2"/>
    </row>
    <row r="251" spans="1:47" ht="15.7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1"/>
      <c r="AG251" s="2"/>
      <c r="AH251" s="2"/>
      <c r="AI251" s="2"/>
      <c r="AJ251" s="2"/>
      <c r="AK251" s="2"/>
      <c r="AL251" s="2"/>
      <c r="AM251" s="2"/>
      <c r="AN251" s="2"/>
      <c r="AO251" s="2"/>
      <c r="AP251" s="2"/>
      <c r="AQ251" s="2"/>
      <c r="AR251" s="2"/>
      <c r="AS251" s="2"/>
      <c r="AT251" s="2"/>
      <c r="AU251" s="2"/>
    </row>
    <row r="252" spans="1:47" ht="15.7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1"/>
      <c r="AG252" s="2"/>
      <c r="AH252" s="2"/>
      <c r="AI252" s="2"/>
      <c r="AJ252" s="2"/>
      <c r="AK252" s="2"/>
      <c r="AL252" s="2"/>
      <c r="AM252" s="2"/>
      <c r="AN252" s="2"/>
      <c r="AO252" s="2"/>
      <c r="AP252" s="2"/>
      <c r="AQ252" s="2"/>
      <c r="AR252" s="2"/>
      <c r="AS252" s="2"/>
      <c r="AT252" s="2"/>
      <c r="AU252" s="2"/>
    </row>
    <row r="253" spans="1:47" ht="15.7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1"/>
      <c r="AG253" s="2"/>
      <c r="AH253" s="2"/>
      <c r="AI253" s="2"/>
      <c r="AJ253" s="2"/>
      <c r="AK253" s="2"/>
      <c r="AL253" s="2"/>
      <c r="AM253" s="2"/>
      <c r="AN253" s="2"/>
      <c r="AO253" s="2"/>
      <c r="AP253" s="2"/>
      <c r="AQ253" s="2"/>
      <c r="AR253" s="2"/>
      <c r="AS253" s="2"/>
      <c r="AT253" s="2"/>
      <c r="AU253" s="2"/>
    </row>
    <row r="254" spans="1:47" ht="15.7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1"/>
      <c r="AG254" s="2"/>
      <c r="AH254" s="2"/>
      <c r="AI254" s="2"/>
      <c r="AJ254" s="2"/>
      <c r="AK254" s="2"/>
      <c r="AL254" s="2"/>
      <c r="AM254" s="2"/>
      <c r="AN254" s="2"/>
      <c r="AO254" s="2"/>
      <c r="AP254" s="2"/>
      <c r="AQ254" s="2"/>
      <c r="AR254" s="2"/>
      <c r="AS254" s="2"/>
      <c r="AT254" s="2"/>
      <c r="AU254" s="2"/>
    </row>
    <row r="255" spans="1:47" ht="15.7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1"/>
      <c r="AG255" s="2"/>
      <c r="AH255" s="2"/>
      <c r="AI255" s="2"/>
      <c r="AJ255" s="2"/>
      <c r="AK255" s="2"/>
      <c r="AL255" s="2"/>
      <c r="AM255" s="2"/>
      <c r="AN255" s="2"/>
      <c r="AO255" s="2"/>
      <c r="AP255" s="2"/>
      <c r="AQ255" s="2"/>
      <c r="AR255" s="2"/>
      <c r="AS255" s="2"/>
      <c r="AT255" s="2"/>
      <c r="AU255" s="2"/>
    </row>
    <row r="256" spans="1:47" ht="15.7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1"/>
      <c r="AG256" s="2"/>
      <c r="AH256" s="2"/>
      <c r="AI256" s="2"/>
      <c r="AJ256" s="2"/>
      <c r="AK256" s="2"/>
      <c r="AL256" s="2"/>
      <c r="AM256" s="2"/>
      <c r="AN256" s="2"/>
      <c r="AO256" s="2"/>
      <c r="AP256" s="2"/>
      <c r="AQ256" s="2"/>
      <c r="AR256" s="2"/>
      <c r="AS256" s="2"/>
      <c r="AT256" s="2"/>
      <c r="AU256" s="2"/>
    </row>
    <row r="257" spans="1:47" ht="15.7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1"/>
      <c r="AG257" s="2"/>
      <c r="AH257" s="2"/>
      <c r="AI257" s="2"/>
      <c r="AJ257" s="2"/>
      <c r="AK257" s="2"/>
      <c r="AL257" s="2"/>
      <c r="AM257" s="2"/>
      <c r="AN257" s="2"/>
      <c r="AO257" s="2"/>
      <c r="AP257" s="2"/>
      <c r="AQ257" s="2"/>
      <c r="AR257" s="2"/>
      <c r="AS257" s="2"/>
      <c r="AT257" s="2"/>
      <c r="AU257" s="2"/>
    </row>
    <row r="258" spans="1:47" ht="15.7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1"/>
      <c r="AG258" s="2"/>
      <c r="AH258" s="2"/>
      <c r="AI258" s="2"/>
      <c r="AJ258" s="2"/>
      <c r="AK258" s="2"/>
      <c r="AL258" s="2"/>
      <c r="AM258" s="2"/>
      <c r="AN258" s="2"/>
      <c r="AO258" s="2"/>
      <c r="AP258" s="2"/>
      <c r="AQ258" s="2"/>
      <c r="AR258" s="2"/>
      <c r="AS258" s="2"/>
      <c r="AT258" s="2"/>
      <c r="AU258" s="2"/>
    </row>
    <row r="259" spans="1:47" ht="15.7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1"/>
      <c r="AG259" s="2"/>
      <c r="AH259" s="2"/>
      <c r="AI259" s="2"/>
      <c r="AJ259" s="2"/>
      <c r="AK259" s="2"/>
      <c r="AL259" s="2"/>
      <c r="AM259" s="2"/>
      <c r="AN259" s="2"/>
      <c r="AO259" s="2"/>
      <c r="AP259" s="2"/>
      <c r="AQ259" s="2"/>
      <c r="AR259" s="2"/>
      <c r="AS259" s="2"/>
      <c r="AT259" s="2"/>
      <c r="AU259" s="2"/>
    </row>
    <row r="260" spans="1:47" ht="15.7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1"/>
      <c r="AG260" s="2"/>
      <c r="AH260" s="2"/>
      <c r="AI260" s="2"/>
      <c r="AJ260" s="2"/>
      <c r="AK260" s="2"/>
      <c r="AL260" s="2"/>
      <c r="AM260" s="2"/>
      <c r="AN260" s="2"/>
      <c r="AO260" s="2"/>
      <c r="AP260" s="2"/>
      <c r="AQ260" s="2"/>
      <c r="AR260" s="2"/>
      <c r="AS260" s="2"/>
      <c r="AT260" s="2"/>
      <c r="AU260" s="2"/>
    </row>
    <row r="261" spans="1:47" ht="15.7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1"/>
      <c r="AG261" s="2"/>
      <c r="AH261" s="2"/>
      <c r="AI261" s="2"/>
      <c r="AJ261" s="2"/>
      <c r="AK261" s="2"/>
      <c r="AL261" s="2"/>
      <c r="AM261" s="2"/>
      <c r="AN261" s="2"/>
      <c r="AO261" s="2"/>
      <c r="AP261" s="2"/>
      <c r="AQ261" s="2"/>
      <c r="AR261" s="2"/>
      <c r="AS261" s="2"/>
      <c r="AT261" s="2"/>
      <c r="AU261" s="2"/>
    </row>
    <row r="262" spans="1:47" ht="15.7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1"/>
      <c r="AG262" s="2"/>
      <c r="AH262" s="2"/>
      <c r="AI262" s="2"/>
      <c r="AJ262" s="2"/>
      <c r="AK262" s="2"/>
      <c r="AL262" s="2"/>
      <c r="AM262" s="2"/>
      <c r="AN262" s="2"/>
      <c r="AO262" s="2"/>
      <c r="AP262" s="2"/>
      <c r="AQ262" s="2"/>
      <c r="AR262" s="2"/>
      <c r="AS262" s="2"/>
      <c r="AT262" s="2"/>
      <c r="AU262" s="2"/>
    </row>
    <row r="263" spans="1:47" ht="15.7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1"/>
      <c r="AG263" s="2"/>
      <c r="AH263" s="2"/>
      <c r="AI263" s="2"/>
      <c r="AJ263" s="2"/>
      <c r="AK263" s="2"/>
      <c r="AL263" s="2"/>
      <c r="AM263" s="2"/>
      <c r="AN263" s="2"/>
      <c r="AO263" s="2"/>
      <c r="AP263" s="2"/>
      <c r="AQ263" s="2"/>
      <c r="AR263" s="2"/>
      <c r="AS263" s="2"/>
      <c r="AT263" s="2"/>
      <c r="AU263" s="2"/>
    </row>
    <row r="264" spans="1:47" ht="15.7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1"/>
      <c r="AG264" s="2"/>
      <c r="AH264" s="2"/>
      <c r="AI264" s="2"/>
      <c r="AJ264" s="2"/>
      <c r="AK264" s="2"/>
      <c r="AL264" s="2"/>
      <c r="AM264" s="2"/>
      <c r="AN264" s="2"/>
      <c r="AO264" s="2"/>
      <c r="AP264" s="2"/>
      <c r="AQ264" s="2"/>
      <c r="AR264" s="2"/>
      <c r="AS264" s="2"/>
      <c r="AT264" s="2"/>
      <c r="AU264" s="2"/>
    </row>
    <row r="265" spans="1:47" ht="15.7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1"/>
      <c r="AG265" s="2"/>
      <c r="AH265" s="2"/>
      <c r="AI265" s="2"/>
      <c r="AJ265" s="2"/>
      <c r="AK265" s="2"/>
      <c r="AL265" s="2"/>
      <c r="AM265" s="2"/>
      <c r="AN265" s="2"/>
      <c r="AO265" s="2"/>
      <c r="AP265" s="2"/>
      <c r="AQ265" s="2"/>
      <c r="AR265" s="2"/>
      <c r="AS265" s="2"/>
      <c r="AT265" s="2"/>
      <c r="AU265" s="2"/>
    </row>
    <row r="266" spans="1:47" ht="15.7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1"/>
      <c r="AG266" s="2"/>
      <c r="AH266" s="2"/>
      <c r="AI266" s="2"/>
      <c r="AJ266" s="2"/>
      <c r="AK266" s="2"/>
      <c r="AL266" s="2"/>
      <c r="AM266" s="2"/>
      <c r="AN266" s="2"/>
      <c r="AO266" s="2"/>
      <c r="AP266" s="2"/>
      <c r="AQ266" s="2"/>
      <c r="AR266" s="2"/>
      <c r="AS266" s="2"/>
      <c r="AT266" s="2"/>
      <c r="AU266" s="2"/>
    </row>
    <row r="267" spans="1:47" ht="15.7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1"/>
      <c r="AG267" s="2"/>
      <c r="AH267" s="2"/>
      <c r="AI267" s="2"/>
      <c r="AJ267" s="2"/>
      <c r="AK267" s="2"/>
      <c r="AL267" s="2"/>
      <c r="AM267" s="2"/>
      <c r="AN267" s="2"/>
      <c r="AO267" s="2"/>
      <c r="AP267" s="2"/>
      <c r="AQ267" s="2"/>
      <c r="AR267" s="2"/>
      <c r="AS267" s="2"/>
      <c r="AT267" s="2"/>
      <c r="AU267" s="2"/>
    </row>
    <row r="268" spans="1:47" ht="15.7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1"/>
      <c r="AG268" s="2"/>
      <c r="AH268" s="2"/>
      <c r="AI268" s="2"/>
      <c r="AJ268" s="2"/>
      <c r="AK268" s="2"/>
      <c r="AL268" s="2"/>
      <c r="AM268" s="2"/>
      <c r="AN268" s="2"/>
      <c r="AO268" s="2"/>
      <c r="AP268" s="2"/>
      <c r="AQ268" s="2"/>
      <c r="AR268" s="2"/>
      <c r="AS268" s="2"/>
      <c r="AT268" s="2"/>
      <c r="AU268" s="2"/>
    </row>
    <row r="269" spans="1:47" ht="15.7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1"/>
      <c r="AG269" s="2"/>
      <c r="AH269" s="2"/>
      <c r="AI269" s="2"/>
      <c r="AJ269" s="2"/>
      <c r="AK269" s="2"/>
      <c r="AL269" s="2"/>
      <c r="AM269" s="2"/>
      <c r="AN269" s="2"/>
      <c r="AO269" s="2"/>
      <c r="AP269" s="2"/>
      <c r="AQ269" s="2"/>
      <c r="AR269" s="2"/>
      <c r="AS269" s="2"/>
      <c r="AT269" s="2"/>
      <c r="AU269" s="2"/>
    </row>
    <row r="270" spans="1:47" ht="15.7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1"/>
      <c r="AG270" s="2"/>
      <c r="AH270" s="2"/>
      <c r="AI270" s="2"/>
      <c r="AJ270" s="2"/>
      <c r="AK270" s="2"/>
      <c r="AL270" s="2"/>
      <c r="AM270" s="2"/>
      <c r="AN270" s="2"/>
      <c r="AO270" s="2"/>
      <c r="AP270" s="2"/>
      <c r="AQ270" s="2"/>
      <c r="AR270" s="2"/>
      <c r="AS270" s="2"/>
      <c r="AT270" s="2"/>
      <c r="AU270" s="2"/>
    </row>
    <row r="271" spans="1:47" ht="15.7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1"/>
      <c r="AG271" s="2"/>
      <c r="AH271" s="2"/>
      <c r="AI271" s="2"/>
      <c r="AJ271" s="2"/>
      <c r="AK271" s="2"/>
      <c r="AL271" s="2"/>
      <c r="AM271" s="2"/>
      <c r="AN271" s="2"/>
      <c r="AO271" s="2"/>
      <c r="AP271" s="2"/>
      <c r="AQ271" s="2"/>
      <c r="AR271" s="2"/>
      <c r="AS271" s="2"/>
      <c r="AT271" s="2"/>
      <c r="AU271" s="2"/>
    </row>
    <row r="272" spans="1:47" ht="15.7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1"/>
      <c r="AG272" s="2"/>
      <c r="AH272" s="2"/>
      <c r="AI272" s="2"/>
      <c r="AJ272" s="2"/>
      <c r="AK272" s="2"/>
      <c r="AL272" s="2"/>
      <c r="AM272" s="2"/>
      <c r="AN272" s="2"/>
      <c r="AO272" s="2"/>
      <c r="AP272" s="2"/>
      <c r="AQ272" s="2"/>
      <c r="AR272" s="2"/>
      <c r="AS272" s="2"/>
      <c r="AT272" s="2"/>
      <c r="AU272" s="2"/>
    </row>
    <row r="273" spans="1:47" ht="15.7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1"/>
      <c r="AG273" s="2"/>
      <c r="AH273" s="2"/>
      <c r="AI273" s="2"/>
      <c r="AJ273" s="2"/>
      <c r="AK273" s="2"/>
      <c r="AL273" s="2"/>
      <c r="AM273" s="2"/>
      <c r="AN273" s="2"/>
      <c r="AO273" s="2"/>
      <c r="AP273" s="2"/>
      <c r="AQ273" s="2"/>
      <c r="AR273" s="2"/>
      <c r="AS273" s="2"/>
      <c r="AT273" s="2"/>
      <c r="AU273" s="2"/>
    </row>
    <row r="274" spans="1:47" ht="15.7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1"/>
      <c r="AG274" s="2"/>
      <c r="AH274" s="2"/>
      <c r="AI274" s="2"/>
      <c r="AJ274" s="2"/>
      <c r="AK274" s="2"/>
      <c r="AL274" s="2"/>
      <c r="AM274" s="2"/>
      <c r="AN274" s="2"/>
      <c r="AO274" s="2"/>
      <c r="AP274" s="2"/>
      <c r="AQ274" s="2"/>
      <c r="AR274" s="2"/>
      <c r="AS274" s="2"/>
      <c r="AT274" s="2"/>
      <c r="AU274" s="2"/>
    </row>
    <row r="275" spans="1:47" ht="15.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1"/>
      <c r="AG275" s="2"/>
      <c r="AH275" s="2"/>
      <c r="AI275" s="2"/>
      <c r="AJ275" s="2"/>
      <c r="AK275" s="2"/>
      <c r="AL275" s="2"/>
      <c r="AM275" s="2"/>
      <c r="AN275" s="2"/>
      <c r="AO275" s="2"/>
      <c r="AP275" s="2"/>
      <c r="AQ275" s="2"/>
      <c r="AR275" s="2"/>
      <c r="AS275" s="2"/>
      <c r="AT275" s="2"/>
      <c r="AU275" s="2"/>
    </row>
    <row r="276" spans="1:47" ht="15.7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1"/>
      <c r="AG276" s="2"/>
      <c r="AH276" s="2"/>
      <c r="AI276" s="2"/>
      <c r="AJ276" s="2"/>
      <c r="AK276" s="2"/>
      <c r="AL276" s="2"/>
      <c r="AM276" s="2"/>
      <c r="AN276" s="2"/>
      <c r="AO276" s="2"/>
      <c r="AP276" s="2"/>
      <c r="AQ276" s="2"/>
      <c r="AR276" s="2"/>
      <c r="AS276" s="2"/>
      <c r="AT276" s="2"/>
      <c r="AU276" s="2"/>
    </row>
    <row r="277" spans="1:47" ht="15.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1"/>
      <c r="AG277" s="2"/>
      <c r="AH277" s="2"/>
      <c r="AI277" s="2"/>
      <c r="AJ277" s="2"/>
      <c r="AK277" s="2"/>
      <c r="AL277" s="2"/>
      <c r="AM277" s="2"/>
      <c r="AN277" s="2"/>
      <c r="AO277" s="2"/>
      <c r="AP277" s="2"/>
      <c r="AQ277" s="2"/>
      <c r="AR277" s="2"/>
      <c r="AS277" s="2"/>
      <c r="AT277" s="2"/>
      <c r="AU277" s="2"/>
    </row>
    <row r="278" spans="1:47" ht="15.7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1"/>
      <c r="AG278" s="2"/>
      <c r="AH278" s="2"/>
      <c r="AI278" s="2"/>
      <c r="AJ278" s="2"/>
      <c r="AK278" s="2"/>
      <c r="AL278" s="2"/>
      <c r="AM278" s="2"/>
      <c r="AN278" s="2"/>
      <c r="AO278" s="2"/>
      <c r="AP278" s="2"/>
      <c r="AQ278" s="2"/>
      <c r="AR278" s="2"/>
      <c r="AS278" s="2"/>
      <c r="AT278" s="2"/>
      <c r="AU278" s="2"/>
    </row>
    <row r="279" spans="1:47" ht="15.7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1"/>
      <c r="AG279" s="2"/>
      <c r="AH279" s="2"/>
      <c r="AI279" s="2"/>
      <c r="AJ279" s="2"/>
      <c r="AK279" s="2"/>
      <c r="AL279" s="2"/>
      <c r="AM279" s="2"/>
      <c r="AN279" s="2"/>
      <c r="AO279" s="2"/>
      <c r="AP279" s="2"/>
      <c r="AQ279" s="2"/>
      <c r="AR279" s="2"/>
      <c r="AS279" s="2"/>
      <c r="AT279" s="2"/>
      <c r="AU279" s="2"/>
    </row>
    <row r="280" spans="1:47" ht="15.7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1"/>
      <c r="AG280" s="2"/>
      <c r="AH280" s="2"/>
      <c r="AI280" s="2"/>
      <c r="AJ280" s="2"/>
      <c r="AK280" s="2"/>
      <c r="AL280" s="2"/>
      <c r="AM280" s="2"/>
      <c r="AN280" s="2"/>
      <c r="AO280" s="2"/>
      <c r="AP280" s="2"/>
      <c r="AQ280" s="2"/>
      <c r="AR280" s="2"/>
      <c r="AS280" s="2"/>
      <c r="AT280" s="2"/>
      <c r="AU280" s="2"/>
    </row>
    <row r="281" spans="1:47" ht="15.7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1"/>
      <c r="AG281" s="2"/>
      <c r="AH281" s="2"/>
      <c r="AI281" s="2"/>
      <c r="AJ281" s="2"/>
      <c r="AK281" s="2"/>
      <c r="AL281" s="2"/>
      <c r="AM281" s="2"/>
      <c r="AN281" s="2"/>
      <c r="AO281" s="2"/>
      <c r="AP281" s="2"/>
      <c r="AQ281" s="2"/>
      <c r="AR281" s="2"/>
      <c r="AS281" s="2"/>
      <c r="AT281" s="2"/>
      <c r="AU281" s="2"/>
    </row>
    <row r="282" spans="1:47" ht="15.7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1"/>
      <c r="AG282" s="2"/>
      <c r="AH282" s="2"/>
      <c r="AI282" s="2"/>
      <c r="AJ282" s="2"/>
      <c r="AK282" s="2"/>
      <c r="AL282" s="2"/>
      <c r="AM282" s="2"/>
      <c r="AN282" s="2"/>
      <c r="AO282" s="2"/>
      <c r="AP282" s="2"/>
      <c r="AQ282" s="2"/>
      <c r="AR282" s="2"/>
      <c r="AS282" s="2"/>
      <c r="AT282" s="2"/>
      <c r="AU282" s="2"/>
    </row>
    <row r="283" spans="1:47" ht="15.7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1"/>
      <c r="AG283" s="2"/>
      <c r="AH283" s="2"/>
      <c r="AI283" s="2"/>
      <c r="AJ283" s="2"/>
      <c r="AK283" s="2"/>
      <c r="AL283" s="2"/>
      <c r="AM283" s="2"/>
      <c r="AN283" s="2"/>
      <c r="AO283" s="2"/>
      <c r="AP283" s="2"/>
      <c r="AQ283" s="2"/>
      <c r="AR283" s="2"/>
      <c r="AS283" s="2"/>
      <c r="AT283" s="2"/>
      <c r="AU283" s="2"/>
    </row>
    <row r="284" spans="1:47" ht="15.7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1"/>
      <c r="AG284" s="2"/>
      <c r="AH284" s="2"/>
      <c r="AI284" s="2"/>
      <c r="AJ284" s="2"/>
      <c r="AK284" s="2"/>
      <c r="AL284" s="2"/>
      <c r="AM284" s="2"/>
      <c r="AN284" s="2"/>
      <c r="AO284" s="2"/>
      <c r="AP284" s="2"/>
      <c r="AQ284" s="2"/>
      <c r="AR284" s="2"/>
      <c r="AS284" s="2"/>
      <c r="AT284" s="2"/>
      <c r="AU284" s="2"/>
    </row>
    <row r="285" spans="1:47" ht="15.7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1"/>
      <c r="AG285" s="2"/>
      <c r="AH285" s="2"/>
      <c r="AI285" s="2"/>
      <c r="AJ285" s="2"/>
      <c r="AK285" s="2"/>
      <c r="AL285" s="2"/>
      <c r="AM285" s="2"/>
      <c r="AN285" s="2"/>
      <c r="AO285" s="2"/>
      <c r="AP285" s="2"/>
      <c r="AQ285" s="2"/>
      <c r="AR285" s="2"/>
      <c r="AS285" s="2"/>
      <c r="AT285" s="2"/>
      <c r="AU285" s="2"/>
    </row>
    <row r="286" spans="1:47" ht="15.7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1"/>
      <c r="AG286" s="2"/>
      <c r="AH286" s="2"/>
      <c r="AI286" s="2"/>
      <c r="AJ286" s="2"/>
      <c r="AK286" s="2"/>
      <c r="AL286" s="2"/>
      <c r="AM286" s="2"/>
      <c r="AN286" s="2"/>
      <c r="AO286" s="2"/>
      <c r="AP286" s="2"/>
      <c r="AQ286" s="2"/>
      <c r="AR286" s="2"/>
      <c r="AS286" s="2"/>
      <c r="AT286" s="2"/>
      <c r="AU286" s="2"/>
    </row>
    <row r="287" spans="1:47" ht="15.7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1"/>
      <c r="AG287" s="2"/>
      <c r="AH287" s="2"/>
      <c r="AI287" s="2"/>
      <c r="AJ287" s="2"/>
      <c r="AK287" s="2"/>
      <c r="AL287" s="2"/>
      <c r="AM287" s="2"/>
      <c r="AN287" s="2"/>
      <c r="AO287" s="2"/>
      <c r="AP287" s="2"/>
      <c r="AQ287" s="2"/>
      <c r="AR287" s="2"/>
      <c r="AS287" s="2"/>
      <c r="AT287" s="2"/>
      <c r="AU287" s="2"/>
    </row>
    <row r="288" spans="1:47" ht="15.7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1"/>
      <c r="AG288" s="2"/>
      <c r="AH288" s="2"/>
      <c r="AI288" s="2"/>
      <c r="AJ288" s="2"/>
      <c r="AK288" s="2"/>
      <c r="AL288" s="2"/>
      <c r="AM288" s="2"/>
      <c r="AN288" s="2"/>
      <c r="AO288" s="2"/>
      <c r="AP288" s="2"/>
      <c r="AQ288" s="2"/>
      <c r="AR288" s="2"/>
      <c r="AS288" s="2"/>
      <c r="AT288" s="2"/>
      <c r="AU288" s="2"/>
    </row>
    <row r="289" spans="1:47" ht="15.7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1"/>
      <c r="AG289" s="2"/>
      <c r="AH289" s="2"/>
      <c r="AI289" s="2"/>
      <c r="AJ289" s="2"/>
      <c r="AK289" s="2"/>
      <c r="AL289" s="2"/>
      <c r="AM289" s="2"/>
      <c r="AN289" s="2"/>
      <c r="AO289" s="2"/>
      <c r="AP289" s="2"/>
      <c r="AQ289" s="2"/>
      <c r="AR289" s="2"/>
      <c r="AS289" s="2"/>
      <c r="AT289" s="2"/>
      <c r="AU289" s="2"/>
    </row>
    <row r="290" spans="1:47" ht="15.7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1"/>
      <c r="AG290" s="2"/>
      <c r="AH290" s="2"/>
      <c r="AI290" s="2"/>
      <c r="AJ290" s="2"/>
      <c r="AK290" s="2"/>
      <c r="AL290" s="2"/>
      <c r="AM290" s="2"/>
      <c r="AN290" s="2"/>
      <c r="AO290" s="2"/>
      <c r="AP290" s="2"/>
      <c r="AQ290" s="2"/>
      <c r="AR290" s="2"/>
      <c r="AS290" s="2"/>
      <c r="AT290" s="2"/>
      <c r="AU290" s="2"/>
    </row>
    <row r="291" spans="1:47" ht="15.7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1"/>
      <c r="AG291" s="2"/>
      <c r="AH291" s="2"/>
      <c r="AI291" s="2"/>
      <c r="AJ291" s="2"/>
      <c r="AK291" s="2"/>
      <c r="AL291" s="2"/>
      <c r="AM291" s="2"/>
      <c r="AN291" s="2"/>
      <c r="AO291" s="2"/>
      <c r="AP291" s="2"/>
      <c r="AQ291" s="2"/>
      <c r="AR291" s="2"/>
      <c r="AS291" s="2"/>
      <c r="AT291" s="2"/>
      <c r="AU291" s="2"/>
    </row>
    <row r="292" spans="1:47" ht="15.7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1"/>
      <c r="AG292" s="2"/>
      <c r="AH292" s="2"/>
      <c r="AI292" s="2"/>
      <c r="AJ292" s="2"/>
      <c r="AK292" s="2"/>
      <c r="AL292" s="2"/>
      <c r="AM292" s="2"/>
      <c r="AN292" s="2"/>
      <c r="AO292" s="2"/>
      <c r="AP292" s="2"/>
      <c r="AQ292" s="2"/>
      <c r="AR292" s="2"/>
      <c r="AS292" s="2"/>
      <c r="AT292" s="2"/>
      <c r="AU292" s="2"/>
    </row>
    <row r="293" spans="1:47" ht="15.7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1"/>
      <c r="AG293" s="2"/>
      <c r="AH293" s="2"/>
      <c r="AI293" s="2"/>
      <c r="AJ293" s="2"/>
      <c r="AK293" s="2"/>
      <c r="AL293" s="2"/>
      <c r="AM293" s="2"/>
      <c r="AN293" s="2"/>
      <c r="AO293" s="2"/>
      <c r="AP293" s="2"/>
      <c r="AQ293" s="2"/>
      <c r="AR293" s="2"/>
      <c r="AS293" s="2"/>
      <c r="AT293" s="2"/>
      <c r="AU293" s="2"/>
    </row>
    <row r="294" spans="1:47" ht="15.7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1"/>
      <c r="AG294" s="2"/>
      <c r="AH294" s="2"/>
      <c r="AI294" s="2"/>
      <c r="AJ294" s="2"/>
      <c r="AK294" s="2"/>
      <c r="AL294" s="2"/>
      <c r="AM294" s="2"/>
      <c r="AN294" s="2"/>
      <c r="AO294" s="2"/>
      <c r="AP294" s="2"/>
      <c r="AQ294" s="2"/>
      <c r="AR294" s="2"/>
      <c r="AS294" s="2"/>
      <c r="AT294" s="2"/>
      <c r="AU294" s="2"/>
    </row>
    <row r="295" spans="1:47" ht="15.7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1"/>
      <c r="AG295" s="2"/>
      <c r="AH295" s="2"/>
      <c r="AI295" s="2"/>
      <c r="AJ295" s="2"/>
      <c r="AK295" s="2"/>
      <c r="AL295" s="2"/>
      <c r="AM295" s="2"/>
      <c r="AN295" s="2"/>
      <c r="AO295" s="2"/>
      <c r="AP295" s="2"/>
      <c r="AQ295" s="2"/>
      <c r="AR295" s="2"/>
      <c r="AS295" s="2"/>
      <c r="AT295" s="2"/>
      <c r="AU295" s="2"/>
    </row>
    <row r="296" spans="1:47" ht="15.7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1"/>
      <c r="AG296" s="2"/>
      <c r="AH296" s="2"/>
      <c r="AI296" s="2"/>
      <c r="AJ296" s="2"/>
      <c r="AK296" s="2"/>
      <c r="AL296" s="2"/>
      <c r="AM296" s="2"/>
      <c r="AN296" s="2"/>
      <c r="AO296" s="2"/>
      <c r="AP296" s="2"/>
      <c r="AQ296" s="2"/>
      <c r="AR296" s="2"/>
      <c r="AS296" s="2"/>
      <c r="AT296" s="2"/>
      <c r="AU296" s="2"/>
    </row>
    <row r="297" spans="1:47" ht="15.7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1"/>
      <c r="AG297" s="2"/>
      <c r="AH297" s="2"/>
      <c r="AI297" s="2"/>
      <c r="AJ297" s="2"/>
      <c r="AK297" s="2"/>
      <c r="AL297" s="2"/>
      <c r="AM297" s="2"/>
      <c r="AN297" s="2"/>
      <c r="AO297" s="2"/>
      <c r="AP297" s="2"/>
      <c r="AQ297" s="2"/>
      <c r="AR297" s="2"/>
      <c r="AS297" s="2"/>
      <c r="AT297" s="2"/>
      <c r="AU297" s="2"/>
    </row>
    <row r="298" spans="1:47" ht="15.7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1"/>
      <c r="AG298" s="2"/>
      <c r="AH298" s="2"/>
      <c r="AI298" s="2"/>
      <c r="AJ298" s="2"/>
      <c r="AK298" s="2"/>
      <c r="AL298" s="2"/>
      <c r="AM298" s="2"/>
      <c r="AN298" s="2"/>
      <c r="AO298" s="2"/>
      <c r="AP298" s="2"/>
      <c r="AQ298" s="2"/>
      <c r="AR298" s="2"/>
      <c r="AS298" s="2"/>
      <c r="AT298" s="2"/>
      <c r="AU298" s="2"/>
    </row>
    <row r="299" spans="1:47" ht="15.7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1"/>
      <c r="AG299" s="2"/>
      <c r="AH299" s="2"/>
      <c r="AI299" s="2"/>
      <c r="AJ299" s="2"/>
      <c r="AK299" s="2"/>
      <c r="AL299" s="2"/>
      <c r="AM299" s="2"/>
      <c r="AN299" s="2"/>
      <c r="AO299" s="2"/>
      <c r="AP299" s="2"/>
      <c r="AQ299" s="2"/>
      <c r="AR299" s="2"/>
      <c r="AS299" s="2"/>
      <c r="AT299" s="2"/>
      <c r="AU299" s="2"/>
    </row>
    <row r="300" spans="1:47" ht="15.7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1"/>
      <c r="AG300" s="2"/>
      <c r="AH300" s="2"/>
      <c r="AI300" s="2"/>
      <c r="AJ300" s="2"/>
      <c r="AK300" s="2"/>
      <c r="AL300" s="2"/>
      <c r="AM300" s="2"/>
      <c r="AN300" s="2"/>
      <c r="AO300" s="2"/>
      <c r="AP300" s="2"/>
      <c r="AQ300" s="2"/>
      <c r="AR300" s="2"/>
      <c r="AS300" s="2"/>
      <c r="AT300" s="2"/>
      <c r="AU300" s="2"/>
    </row>
    <row r="301" spans="1:47" ht="15.7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1"/>
      <c r="AG301" s="2"/>
      <c r="AH301" s="2"/>
      <c r="AI301" s="2"/>
      <c r="AJ301" s="2"/>
      <c r="AK301" s="2"/>
      <c r="AL301" s="2"/>
      <c r="AM301" s="2"/>
      <c r="AN301" s="2"/>
      <c r="AO301" s="2"/>
      <c r="AP301" s="2"/>
      <c r="AQ301" s="2"/>
      <c r="AR301" s="2"/>
      <c r="AS301" s="2"/>
      <c r="AT301" s="2"/>
      <c r="AU301" s="2"/>
    </row>
    <row r="302" spans="1:47" ht="15.7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1"/>
      <c r="AG302" s="2"/>
      <c r="AH302" s="2"/>
      <c r="AI302" s="2"/>
      <c r="AJ302" s="2"/>
      <c r="AK302" s="2"/>
      <c r="AL302" s="2"/>
      <c r="AM302" s="2"/>
      <c r="AN302" s="2"/>
      <c r="AO302" s="2"/>
      <c r="AP302" s="2"/>
      <c r="AQ302" s="2"/>
      <c r="AR302" s="2"/>
      <c r="AS302" s="2"/>
      <c r="AT302" s="2"/>
      <c r="AU302" s="2"/>
    </row>
    <row r="303" spans="1:47" ht="15.7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1"/>
      <c r="AG303" s="2"/>
      <c r="AH303" s="2"/>
      <c r="AI303" s="2"/>
      <c r="AJ303" s="2"/>
      <c r="AK303" s="2"/>
      <c r="AL303" s="2"/>
      <c r="AM303" s="2"/>
      <c r="AN303" s="2"/>
      <c r="AO303" s="2"/>
      <c r="AP303" s="2"/>
      <c r="AQ303" s="2"/>
      <c r="AR303" s="2"/>
      <c r="AS303" s="2"/>
      <c r="AT303" s="2"/>
      <c r="AU303" s="2"/>
    </row>
    <row r="304" spans="1:47" ht="15.7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1"/>
      <c r="AG304" s="2"/>
      <c r="AH304" s="2"/>
      <c r="AI304" s="2"/>
      <c r="AJ304" s="2"/>
      <c r="AK304" s="2"/>
      <c r="AL304" s="2"/>
      <c r="AM304" s="2"/>
      <c r="AN304" s="2"/>
      <c r="AO304" s="2"/>
      <c r="AP304" s="2"/>
      <c r="AQ304" s="2"/>
      <c r="AR304" s="2"/>
      <c r="AS304" s="2"/>
      <c r="AT304" s="2"/>
      <c r="AU304" s="2"/>
    </row>
    <row r="305" spans="1:47" ht="15.7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1"/>
      <c r="AG305" s="2"/>
      <c r="AH305" s="2"/>
      <c r="AI305" s="2"/>
      <c r="AJ305" s="2"/>
      <c r="AK305" s="2"/>
      <c r="AL305" s="2"/>
      <c r="AM305" s="2"/>
      <c r="AN305" s="2"/>
      <c r="AO305" s="2"/>
      <c r="AP305" s="2"/>
      <c r="AQ305" s="2"/>
      <c r="AR305" s="2"/>
      <c r="AS305" s="2"/>
      <c r="AT305" s="2"/>
      <c r="AU305" s="2"/>
    </row>
    <row r="306" spans="1:47" ht="15.7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1"/>
      <c r="AG306" s="2"/>
      <c r="AH306" s="2"/>
      <c r="AI306" s="2"/>
      <c r="AJ306" s="2"/>
      <c r="AK306" s="2"/>
      <c r="AL306" s="2"/>
      <c r="AM306" s="2"/>
      <c r="AN306" s="2"/>
      <c r="AO306" s="2"/>
      <c r="AP306" s="2"/>
      <c r="AQ306" s="2"/>
      <c r="AR306" s="2"/>
      <c r="AS306" s="2"/>
      <c r="AT306" s="2"/>
      <c r="AU306" s="2"/>
    </row>
    <row r="307" spans="1:47" ht="15.7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1"/>
      <c r="AG307" s="2"/>
      <c r="AH307" s="2"/>
      <c r="AI307" s="2"/>
      <c r="AJ307" s="2"/>
      <c r="AK307" s="2"/>
      <c r="AL307" s="2"/>
      <c r="AM307" s="2"/>
      <c r="AN307" s="2"/>
      <c r="AO307" s="2"/>
      <c r="AP307" s="2"/>
      <c r="AQ307" s="2"/>
      <c r="AR307" s="2"/>
      <c r="AS307" s="2"/>
      <c r="AT307" s="2"/>
      <c r="AU307" s="2"/>
    </row>
    <row r="308" spans="1:47" ht="15.7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1"/>
      <c r="AG308" s="2"/>
      <c r="AH308" s="2"/>
      <c r="AI308" s="2"/>
      <c r="AJ308" s="2"/>
      <c r="AK308" s="2"/>
      <c r="AL308" s="2"/>
      <c r="AM308" s="2"/>
      <c r="AN308" s="2"/>
      <c r="AO308" s="2"/>
      <c r="AP308" s="2"/>
      <c r="AQ308" s="2"/>
      <c r="AR308" s="2"/>
      <c r="AS308" s="2"/>
      <c r="AT308" s="2"/>
      <c r="AU308" s="2"/>
    </row>
    <row r="309" spans="1:47" ht="15.7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1"/>
      <c r="AG309" s="2"/>
      <c r="AH309" s="2"/>
      <c r="AI309" s="2"/>
      <c r="AJ309" s="2"/>
      <c r="AK309" s="2"/>
      <c r="AL309" s="2"/>
      <c r="AM309" s="2"/>
      <c r="AN309" s="2"/>
      <c r="AO309" s="2"/>
      <c r="AP309" s="2"/>
      <c r="AQ309" s="2"/>
      <c r="AR309" s="2"/>
      <c r="AS309" s="2"/>
      <c r="AT309" s="2"/>
      <c r="AU309" s="2"/>
    </row>
    <row r="310" spans="1:47" ht="15.7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1"/>
      <c r="AG310" s="2"/>
      <c r="AH310" s="2"/>
      <c r="AI310" s="2"/>
      <c r="AJ310" s="2"/>
      <c r="AK310" s="2"/>
      <c r="AL310" s="2"/>
      <c r="AM310" s="2"/>
      <c r="AN310" s="2"/>
      <c r="AO310" s="2"/>
      <c r="AP310" s="2"/>
      <c r="AQ310" s="2"/>
      <c r="AR310" s="2"/>
      <c r="AS310" s="2"/>
      <c r="AT310" s="2"/>
      <c r="AU310" s="2"/>
    </row>
    <row r="311" spans="1:47" ht="15.7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1"/>
      <c r="AG311" s="2"/>
      <c r="AH311" s="2"/>
      <c r="AI311" s="2"/>
      <c r="AJ311" s="2"/>
      <c r="AK311" s="2"/>
      <c r="AL311" s="2"/>
      <c r="AM311" s="2"/>
      <c r="AN311" s="2"/>
      <c r="AO311" s="2"/>
      <c r="AP311" s="2"/>
      <c r="AQ311" s="2"/>
      <c r="AR311" s="2"/>
      <c r="AS311" s="2"/>
      <c r="AT311" s="2"/>
      <c r="AU311" s="2"/>
    </row>
    <row r="312" spans="1:47" ht="15.7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1"/>
      <c r="AG312" s="2"/>
      <c r="AH312" s="2"/>
      <c r="AI312" s="2"/>
      <c r="AJ312" s="2"/>
      <c r="AK312" s="2"/>
      <c r="AL312" s="2"/>
      <c r="AM312" s="2"/>
      <c r="AN312" s="2"/>
      <c r="AO312" s="2"/>
      <c r="AP312" s="2"/>
      <c r="AQ312" s="2"/>
      <c r="AR312" s="2"/>
      <c r="AS312" s="2"/>
      <c r="AT312" s="2"/>
      <c r="AU312" s="2"/>
    </row>
    <row r="313" spans="1:47" ht="15.7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1"/>
      <c r="AG313" s="2"/>
      <c r="AH313" s="2"/>
      <c r="AI313" s="2"/>
      <c r="AJ313" s="2"/>
      <c r="AK313" s="2"/>
      <c r="AL313" s="2"/>
      <c r="AM313" s="2"/>
      <c r="AN313" s="2"/>
      <c r="AO313" s="2"/>
      <c r="AP313" s="2"/>
      <c r="AQ313" s="2"/>
      <c r="AR313" s="2"/>
      <c r="AS313" s="2"/>
      <c r="AT313" s="2"/>
      <c r="AU313" s="2"/>
    </row>
    <row r="314" spans="1:47" ht="15.7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1"/>
      <c r="AG314" s="2"/>
      <c r="AH314" s="2"/>
      <c r="AI314" s="2"/>
      <c r="AJ314" s="2"/>
      <c r="AK314" s="2"/>
      <c r="AL314" s="2"/>
      <c r="AM314" s="2"/>
      <c r="AN314" s="2"/>
      <c r="AO314" s="2"/>
      <c r="AP314" s="2"/>
      <c r="AQ314" s="2"/>
      <c r="AR314" s="2"/>
      <c r="AS314" s="2"/>
      <c r="AT314" s="2"/>
      <c r="AU314" s="2"/>
    </row>
    <row r="315" spans="1:47" ht="15.7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1"/>
      <c r="AG315" s="2"/>
      <c r="AH315" s="2"/>
      <c r="AI315" s="2"/>
      <c r="AJ315" s="2"/>
      <c r="AK315" s="2"/>
      <c r="AL315" s="2"/>
      <c r="AM315" s="2"/>
      <c r="AN315" s="2"/>
      <c r="AO315" s="2"/>
      <c r="AP315" s="2"/>
      <c r="AQ315" s="2"/>
      <c r="AR315" s="2"/>
      <c r="AS315" s="2"/>
      <c r="AT315" s="2"/>
      <c r="AU315" s="2"/>
    </row>
    <row r="316" spans="1:47" ht="15.7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1"/>
      <c r="AG316" s="2"/>
      <c r="AH316" s="2"/>
      <c r="AI316" s="2"/>
      <c r="AJ316" s="2"/>
      <c r="AK316" s="2"/>
      <c r="AL316" s="2"/>
      <c r="AM316" s="2"/>
      <c r="AN316" s="2"/>
      <c r="AO316" s="2"/>
      <c r="AP316" s="2"/>
      <c r="AQ316" s="2"/>
      <c r="AR316" s="2"/>
      <c r="AS316" s="2"/>
      <c r="AT316" s="2"/>
      <c r="AU316" s="2"/>
    </row>
    <row r="317" spans="1:47" ht="15.7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1"/>
      <c r="AG317" s="2"/>
      <c r="AH317" s="2"/>
      <c r="AI317" s="2"/>
      <c r="AJ317" s="2"/>
      <c r="AK317" s="2"/>
      <c r="AL317" s="2"/>
      <c r="AM317" s="2"/>
      <c r="AN317" s="2"/>
      <c r="AO317" s="2"/>
      <c r="AP317" s="2"/>
      <c r="AQ317" s="2"/>
      <c r="AR317" s="2"/>
      <c r="AS317" s="2"/>
      <c r="AT317" s="2"/>
      <c r="AU317" s="2"/>
    </row>
    <row r="318" spans="1:47" ht="15.7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1"/>
      <c r="AG318" s="2"/>
      <c r="AH318" s="2"/>
      <c r="AI318" s="2"/>
      <c r="AJ318" s="2"/>
      <c r="AK318" s="2"/>
      <c r="AL318" s="2"/>
      <c r="AM318" s="2"/>
      <c r="AN318" s="2"/>
      <c r="AO318" s="2"/>
      <c r="AP318" s="2"/>
      <c r="AQ318" s="2"/>
      <c r="AR318" s="2"/>
      <c r="AS318" s="2"/>
      <c r="AT318" s="2"/>
      <c r="AU318" s="2"/>
    </row>
    <row r="319" spans="1:47" ht="15.7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1"/>
      <c r="AG319" s="2"/>
      <c r="AH319" s="2"/>
      <c r="AI319" s="2"/>
      <c r="AJ319" s="2"/>
      <c r="AK319" s="2"/>
      <c r="AL319" s="2"/>
      <c r="AM319" s="2"/>
      <c r="AN319" s="2"/>
      <c r="AO319" s="2"/>
      <c r="AP319" s="2"/>
      <c r="AQ319" s="2"/>
      <c r="AR319" s="2"/>
      <c r="AS319" s="2"/>
      <c r="AT319" s="2"/>
      <c r="AU319" s="2"/>
    </row>
    <row r="320" spans="1:47" ht="15.7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1"/>
      <c r="AG320" s="2"/>
      <c r="AH320" s="2"/>
      <c r="AI320" s="2"/>
      <c r="AJ320" s="2"/>
      <c r="AK320" s="2"/>
      <c r="AL320" s="2"/>
      <c r="AM320" s="2"/>
      <c r="AN320" s="2"/>
      <c r="AO320" s="2"/>
      <c r="AP320" s="2"/>
      <c r="AQ320" s="2"/>
      <c r="AR320" s="2"/>
      <c r="AS320" s="2"/>
      <c r="AT320" s="2"/>
      <c r="AU320" s="2"/>
    </row>
    <row r="321" spans="1:47" ht="15.7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1"/>
      <c r="AG321" s="2"/>
      <c r="AH321" s="2"/>
      <c r="AI321" s="2"/>
      <c r="AJ321" s="2"/>
      <c r="AK321" s="2"/>
      <c r="AL321" s="2"/>
      <c r="AM321" s="2"/>
      <c r="AN321" s="2"/>
      <c r="AO321" s="2"/>
      <c r="AP321" s="2"/>
      <c r="AQ321" s="2"/>
      <c r="AR321" s="2"/>
      <c r="AS321" s="2"/>
      <c r="AT321" s="2"/>
      <c r="AU321" s="2"/>
    </row>
    <row r="322" spans="1:47" ht="15.7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1"/>
      <c r="AG322" s="2"/>
      <c r="AH322" s="2"/>
      <c r="AI322" s="2"/>
      <c r="AJ322" s="2"/>
      <c r="AK322" s="2"/>
      <c r="AL322" s="2"/>
      <c r="AM322" s="2"/>
      <c r="AN322" s="2"/>
      <c r="AO322" s="2"/>
      <c r="AP322" s="2"/>
      <c r="AQ322" s="2"/>
      <c r="AR322" s="2"/>
      <c r="AS322" s="2"/>
      <c r="AT322" s="2"/>
      <c r="AU322" s="2"/>
    </row>
    <row r="323" spans="1:47" ht="15.7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1"/>
      <c r="AG323" s="2"/>
      <c r="AH323" s="2"/>
      <c r="AI323" s="2"/>
      <c r="AJ323" s="2"/>
      <c r="AK323" s="2"/>
      <c r="AL323" s="2"/>
      <c r="AM323" s="2"/>
      <c r="AN323" s="2"/>
      <c r="AO323" s="2"/>
      <c r="AP323" s="2"/>
      <c r="AQ323" s="2"/>
      <c r="AR323" s="2"/>
      <c r="AS323" s="2"/>
      <c r="AT323" s="2"/>
      <c r="AU323" s="2"/>
    </row>
    <row r="324" spans="1:47" ht="15.7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1"/>
      <c r="AG324" s="2"/>
      <c r="AH324" s="2"/>
      <c r="AI324" s="2"/>
      <c r="AJ324" s="2"/>
      <c r="AK324" s="2"/>
      <c r="AL324" s="2"/>
      <c r="AM324" s="2"/>
      <c r="AN324" s="2"/>
      <c r="AO324" s="2"/>
      <c r="AP324" s="2"/>
      <c r="AQ324" s="2"/>
      <c r="AR324" s="2"/>
      <c r="AS324" s="2"/>
      <c r="AT324" s="2"/>
      <c r="AU324" s="2"/>
    </row>
    <row r="325" spans="1:47" ht="15.7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1"/>
      <c r="AG325" s="2"/>
      <c r="AH325" s="2"/>
      <c r="AI325" s="2"/>
      <c r="AJ325" s="2"/>
      <c r="AK325" s="2"/>
      <c r="AL325" s="2"/>
      <c r="AM325" s="2"/>
      <c r="AN325" s="2"/>
      <c r="AO325" s="2"/>
      <c r="AP325" s="2"/>
      <c r="AQ325" s="2"/>
      <c r="AR325" s="2"/>
      <c r="AS325" s="2"/>
      <c r="AT325" s="2"/>
      <c r="AU325" s="2"/>
    </row>
    <row r="326" spans="1:47" ht="15.7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1"/>
      <c r="AG326" s="2"/>
      <c r="AH326" s="2"/>
      <c r="AI326" s="2"/>
      <c r="AJ326" s="2"/>
      <c r="AK326" s="2"/>
      <c r="AL326" s="2"/>
      <c r="AM326" s="2"/>
      <c r="AN326" s="2"/>
      <c r="AO326" s="2"/>
      <c r="AP326" s="2"/>
      <c r="AQ326" s="2"/>
      <c r="AR326" s="2"/>
      <c r="AS326" s="2"/>
      <c r="AT326" s="2"/>
      <c r="AU326" s="2"/>
    </row>
    <row r="327" spans="1:47" ht="15.7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1"/>
      <c r="AG327" s="2"/>
      <c r="AH327" s="2"/>
      <c r="AI327" s="2"/>
      <c r="AJ327" s="2"/>
      <c r="AK327" s="2"/>
      <c r="AL327" s="2"/>
      <c r="AM327" s="2"/>
      <c r="AN327" s="2"/>
      <c r="AO327" s="2"/>
      <c r="AP327" s="2"/>
      <c r="AQ327" s="2"/>
      <c r="AR327" s="2"/>
      <c r="AS327" s="2"/>
      <c r="AT327" s="2"/>
      <c r="AU327" s="2"/>
    </row>
    <row r="328" spans="1:47" ht="15.7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1"/>
      <c r="AG328" s="2"/>
      <c r="AH328" s="2"/>
      <c r="AI328" s="2"/>
      <c r="AJ328" s="2"/>
      <c r="AK328" s="2"/>
      <c r="AL328" s="2"/>
      <c r="AM328" s="2"/>
      <c r="AN328" s="2"/>
      <c r="AO328" s="2"/>
      <c r="AP328" s="2"/>
      <c r="AQ328" s="2"/>
      <c r="AR328" s="2"/>
      <c r="AS328" s="2"/>
      <c r="AT328" s="2"/>
      <c r="AU328" s="2"/>
    </row>
    <row r="329" spans="1:47" ht="15.7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1"/>
      <c r="AG329" s="2"/>
      <c r="AH329" s="2"/>
      <c r="AI329" s="2"/>
      <c r="AJ329" s="2"/>
      <c r="AK329" s="2"/>
      <c r="AL329" s="2"/>
      <c r="AM329" s="2"/>
      <c r="AN329" s="2"/>
      <c r="AO329" s="2"/>
      <c r="AP329" s="2"/>
      <c r="AQ329" s="2"/>
      <c r="AR329" s="2"/>
      <c r="AS329" s="2"/>
      <c r="AT329" s="2"/>
      <c r="AU329" s="2"/>
    </row>
    <row r="330" spans="1:47" ht="15.7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1"/>
      <c r="AG330" s="2"/>
      <c r="AH330" s="2"/>
      <c r="AI330" s="2"/>
      <c r="AJ330" s="2"/>
      <c r="AK330" s="2"/>
      <c r="AL330" s="2"/>
      <c r="AM330" s="2"/>
      <c r="AN330" s="2"/>
      <c r="AO330" s="2"/>
      <c r="AP330" s="2"/>
      <c r="AQ330" s="2"/>
      <c r="AR330" s="2"/>
      <c r="AS330" s="2"/>
      <c r="AT330" s="2"/>
      <c r="AU330" s="2"/>
    </row>
    <row r="331" spans="1:47" ht="15.7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1"/>
      <c r="AG331" s="2"/>
      <c r="AH331" s="2"/>
      <c r="AI331" s="2"/>
      <c r="AJ331" s="2"/>
      <c r="AK331" s="2"/>
      <c r="AL331" s="2"/>
      <c r="AM331" s="2"/>
      <c r="AN331" s="2"/>
      <c r="AO331" s="2"/>
      <c r="AP331" s="2"/>
      <c r="AQ331" s="2"/>
      <c r="AR331" s="2"/>
      <c r="AS331" s="2"/>
      <c r="AT331" s="2"/>
      <c r="AU331" s="2"/>
    </row>
    <row r="332" spans="1:47" ht="15.7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1"/>
      <c r="AG332" s="2"/>
      <c r="AH332" s="2"/>
      <c r="AI332" s="2"/>
      <c r="AJ332" s="2"/>
      <c r="AK332" s="2"/>
      <c r="AL332" s="2"/>
      <c r="AM332" s="2"/>
      <c r="AN332" s="2"/>
      <c r="AO332" s="2"/>
      <c r="AP332" s="2"/>
      <c r="AQ332" s="2"/>
      <c r="AR332" s="2"/>
      <c r="AS332" s="2"/>
      <c r="AT332" s="2"/>
      <c r="AU332" s="2"/>
    </row>
    <row r="333" spans="1:47" ht="15.7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1"/>
      <c r="AG333" s="2"/>
      <c r="AH333" s="2"/>
      <c r="AI333" s="2"/>
      <c r="AJ333" s="2"/>
      <c r="AK333" s="2"/>
      <c r="AL333" s="2"/>
      <c r="AM333" s="2"/>
      <c r="AN333" s="2"/>
      <c r="AO333" s="2"/>
      <c r="AP333" s="2"/>
      <c r="AQ333" s="2"/>
      <c r="AR333" s="2"/>
      <c r="AS333" s="2"/>
      <c r="AT333" s="2"/>
      <c r="AU333" s="2"/>
    </row>
    <row r="334" spans="1:47" ht="15.7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1"/>
      <c r="AG334" s="2"/>
      <c r="AH334" s="2"/>
      <c r="AI334" s="2"/>
      <c r="AJ334" s="2"/>
      <c r="AK334" s="2"/>
      <c r="AL334" s="2"/>
      <c r="AM334" s="2"/>
      <c r="AN334" s="2"/>
      <c r="AO334" s="2"/>
      <c r="AP334" s="2"/>
      <c r="AQ334" s="2"/>
      <c r="AR334" s="2"/>
      <c r="AS334" s="2"/>
      <c r="AT334" s="2"/>
      <c r="AU334" s="2"/>
    </row>
    <row r="335" spans="1:47" ht="15.7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1"/>
      <c r="AG335" s="2"/>
      <c r="AH335" s="2"/>
      <c r="AI335" s="2"/>
      <c r="AJ335" s="2"/>
      <c r="AK335" s="2"/>
      <c r="AL335" s="2"/>
      <c r="AM335" s="2"/>
      <c r="AN335" s="2"/>
      <c r="AO335" s="2"/>
      <c r="AP335" s="2"/>
      <c r="AQ335" s="2"/>
      <c r="AR335" s="2"/>
      <c r="AS335" s="2"/>
      <c r="AT335" s="2"/>
      <c r="AU335" s="2"/>
    </row>
    <row r="336" spans="1:47" ht="15.7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1"/>
      <c r="AG336" s="2"/>
      <c r="AH336" s="2"/>
      <c r="AI336" s="2"/>
      <c r="AJ336" s="2"/>
      <c r="AK336" s="2"/>
      <c r="AL336" s="2"/>
      <c r="AM336" s="2"/>
      <c r="AN336" s="2"/>
      <c r="AO336" s="2"/>
      <c r="AP336" s="2"/>
      <c r="AQ336" s="2"/>
      <c r="AR336" s="2"/>
      <c r="AS336" s="2"/>
      <c r="AT336" s="2"/>
      <c r="AU336" s="2"/>
    </row>
    <row r="337" spans="1:47" ht="15.7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1"/>
      <c r="AG337" s="2"/>
      <c r="AH337" s="2"/>
      <c r="AI337" s="2"/>
      <c r="AJ337" s="2"/>
      <c r="AK337" s="2"/>
      <c r="AL337" s="2"/>
      <c r="AM337" s="2"/>
      <c r="AN337" s="2"/>
      <c r="AO337" s="2"/>
      <c r="AP337" s="2"/>
      <c r="AQ337" s="2"/>
      <c r="AR337" s="2"/>
      <c r="AS337" s="2"/>
      <c r="AT337" s="2"/>
      <c r="AU337" s="2"/>
    </row>
    <row r="338" spans="1:47" ht="15.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1"/>
      <c r="AG338" s="2"/>
      <c r="AH338" s="2"/>
      <c r="AI338" s="2"/>
      <c r="AJ338" s="2"/>
      <c r="AK338" s="2"/>
      <c r="AL338" s="2"/>
      <c r="AM338" s="2"/>
      <c r="AN338" s="2"/>
      <c r="AO338" s="2"/>
      <c r="AP338" s="2"/>
      <c r="AQ338" s="2"/>
      <c r="AR338" s="2"/>
      <c r="AS338" s="2"/>
      <c r="AT338" s="2"/>
      <c r="AU338" s="2"/>
    </row>
    <row r="339" spans="1:47" ht="15.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1"/>
      <c r="AG339" s="2"/>
      <c r="AH339" s="2"/>
      <c r="AI339" s="2"/>
      <c r="AJ339" s="2"/>
      <c r="AK339" s="2"/>
      <c r="AL339" s="2"/>
      <c r="AM339" s="2"/>
      <c r="AN339" s="2"/>
      <c r="AO339" s="2"/>
      <c r="AP339" s="2"/>
      <c r="AQ339" s="2"/>
      <c r="AR339" s="2"/>
      <c r="AS339" s="2"/>
      <c r="AT339" s="2"/>
      <c r="AU339" s="2"/>
    </row>
    <row r="340" spans="1:47" ht="15.7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1"/>
      <c r="AG340" s="2"/>
      <c r="AH340" s="2"/>
      <c r="AI340" s="2"/>
      <c r="AJ340" s="2"/>
      <c r="AK340" s="2"/>
      <c r="AL340" s="2"/>
      <c r="AM340" s="2"/>
      <c r="AN340" s="2"/>
      <c r="AO340" s="2"/>
      <c r="AP340" s="2"/>
      <c r="AQ340" s="2"/>
      <c r="AR340" s="2"/>
      <c r="AS340" s="2"/>
      <c r="AT340" s="2"/>
      <c r="AU340" s="2"/>
    </row>
    <row r="341" spans="1:47" ht="15.7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1"/>
      <c r="AG341" s="2"/>
      <c r="AH341" s="2"/>
      <c r="AI341" s="2"/>
      <c r="AJ341" s="2"/>
      <c r="AK341" s="2"/>
      <c r="AL341" s="2"/>
      <c r="AM341" s="2"/>
      <c r="AN341" s="2"/>
      <c r="AO341" s="2"/>
      <c r="AP341" s="2"/>
      <c r="AQ341" s="2"/>
      <c r="AR341" s="2"/>
      <c r="AS341" s="2"/>
      <c r="AT341" s="2"/>
      <c r="AU341" s="2"/>
    </row>
    <row r="342" spans="1:47" ht="15.7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1"/>
      <c r="AG342" s="2"/>
      <c r="AH342" s="2"/>
      <c r="AI342" s="2"/>
      <c r="AJ342" s="2"/>
      <c r="AK342" s="2"/>
      <c r="AL342" s="2"/>
      <c r="AM342" s="2"/>
      <c r="AN342" s="2"/>
      <c r="AO342" s="2"/>
      <c r="AP342" s="2"/>
      <c r="AQ342" s="2"/>
      <c r="AR342" s="2"/>
      <c r="AS342" s="2"/>
      <c r="AT342" s="2"/>
      <c r="AU342" s="2"/>
    </row>
    <row r="343" spans="1:47" ht="15.7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1"/>
      <c r="AG343" s="2"/>
      <c r="AH343" s="2"/>
      <c r="AI343" s="2"/>
      <c r="AJ343" s="2"/>
      <c r="AK343" s="2"/>
      <c r="AL343" s="2"/>
      <c r="AM343" s="2"/>
      <c r="AN343" s="2"/>
      <c r="AO343" s="2"/>
      <c r="AP343" s="2"/>
      <c r="AQ343" s="2"/>
      <c r="AR343" s="2"/>
      <c r="AS343" s="2"/>
      <c r="AT343" s="2"/>
      <c r="AU343" s="2"/>
    </row>
    <row r="344" spans="1:47" ht="15.7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1"/>
      <c r="AG344" s="2"/>
      <c r="AH344" s="2"/>
      <c r="AI344" s="2"/>
      <c r="AJ344" s="2"/>
      <c r="AK344" s="2"/>
      <c r="AL344" s="2"/>
      <c r="AM344" s="2"/>
      <c r="AN344" s="2"/>
      <c r="AO344" s="2"/>
      <c r="AP344" s="2"/>
      <c r="AQ344" s="2"/>
      <c r="AR344" s="2"/>
      <c r="AS344" s="2"/>
      <c r="AT344" s="2"/>
      <c r="AU344" s="2"/>
    </row>
    <row r="345" spans="1:47" ht="15.7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1"/>
      <c r="AG345" s="2"/>
      <c r="AH345" s="2"/>
      <c r="AI345" s="2"/>
      <c r="AJ345" s="2"/>
      <c r="AK345" s="2"/>
      <c r="AL345" s="2"/>
      <c r="AM345" s="2"/>
      <c r="AN345" s="2"/>
      <c r="AO345" s="2"/>
      <c r="AP345" s="2"/>
      <c r="AQ345" s="2"/>
      <c r="AR345" s="2"/>
      <c r="AS345" s="2"/>
      <c r="AT345" s="2"/>
      <c r="AU345" s="2"/>
    </row>
    <row r="346" spans="1:47" ht="15.7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1"/>
      <c r="AG346" s="2"/>
      <c r="AH346" s="2"/>
      <c r="AI346" s="2"/>
      <c r="AJ346" s="2"/>
      <c r="AK346" s="2"/>
      <c r="AL346" s="2"/>
      <c r="AM346" s="2"/>
      <c r="AN346" s="2"/>
      <c r="AO346" s="2"/>
      <c r="AP346" s="2"/>
      <c r="AQ346" s="2"/>
      <c r="AR346" s="2"/>
      <c r="AS346" s="2"/>
      <c r="AT346" s="2"/>
      <c r="AU346" s="2"/>
    </row>
    <row r="347" spans="1:47" ht="15.7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1"/>
      <c r="AG347" s="2"/>
      <c r="AH347" s="2"/>
      <c r="AI347" s="2"/>
      <c r="AJ347" s="2"/>
      <c r="AK347" s="2"/>
      <c r="AL347" s="2"/>
      <c r="AM347" s="2"/>
      <c r="AN347" s="2"/>
      <c r="AO347" s="2"/>
      <c r="AP347" s="2"/>
      <c r="AQ347" s="2"/>
      <c r="AR347" s="2"/>
      <c r="AS347" s="2"/>
      <c r="AT347" s="2"/>
      <c r="AU347" s="2"/>
    </row>
    <row r="348" spans="1:47" ht="15.7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1"/>
      <c r="AG348" s="2"/>
      <c r="AH348" s="2"/>
      <c r="AI348" s="2"/>
      <c r="AJ348" s="2"/>
      <c r="AK348" s="2"/>
      <c r="AL348" s="2"/>
      <c r="AM348" s="2"/>
      <c r="AN348" s="2"/>
      <c r="AO348" s="2"/>
      <c r="AP348" s="2"/>
      <c r="AQ348" s="2"/>
      <c r="AR348" s="2"/>
      <c r="AS348" s="2"/>
      <c r="AT348" s="2"/>
      <c r="AU348" s="2"/>
    </row>
    <row r="349" spans="1:47" ht="15.7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1"/>
      <c r="AG349" s="2"/>
      <c r="AH349" s="2"/>
      <c r="AI349" s="2"/>
      <c r="AJ349" s="2"/>
      <c r="AK349" s="2"/>
      <c r="AL349" s="2"/>
      <c r="AM349" s="2"/>
      <c r="AN349" s="2"/>
      <c r="AO349" s="2"/>
      <c r="AP349" s="2"/>
      <c r="AQ349" s="2"/>
      <c r="AR349" s="2"/>
      <c r="AS349" s="2"/>
      <c r="AT349" s="2"/>
      <c r="AU349" s="2"/>
    </row>
    <row r="350" spans="1:47" ht="15.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1"/>
      <c r="AG350" s="2"/>
      <c r="AH350" s="2"/>
      <c r="AI350" s="2"/>
      <c r="AJ350" s="2"/>
      <c r="AK350" s="2"/>
      <c r="AL350" s="2"/>
      <c r="AM350" s="2"/>
      <c r="AN350" s="2"/>
      <c r="AO350" s="2"/>
      <c r="AP350" s="2"/>
      <c r="AQ350" s="2"/>
      <c r="AR350" s="2"/>
      <c r="AS350" s="2"/>
      <c r="AT350" s="2"/>
      <c r="AU350" s="2"/>
    </row>
    <row r="351" spans="1:47" ht="15.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1"/>
      <c r="AG351" s="2"/>
      <c r="AH351" s="2"/>
      <c r="AI351" s="2"/>
      <c r="AJ351" s="2"/>
      <c r="AK351" s="2"/>
      <c r="AL351" s="2"/>
      <c r="AM351" s="2"/>
      <c r="AN351" s="2"/>
      <c r="AO351" s="2"/>
      <c r="AP351" s="2"/>
      <c r="AQ351" s="2"/>
      <c r="AR351" s="2"/>
      <c r="AS351" s="2"/>
      <c r="AT351" s="2"/>
      <c r="AU351" s="2"/>
    </row>
    <row r="352" spans="1:47" ht="15.7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1"/>
      <c r="AG352" s="2"/>
      <c r="AH352" s="2"/>
      <c r="AI352" s="2"/>
      <c r="AJ352" s="2"/>
      <c r="AK352" s="2"/>
      <c r="AL352" s="2"/>
      <c r="AM352" s="2"/>
      <c r="AN352" s="2"/>
      <c r="AO352" s="2"/>
      <c r="AP352" s="2"/>
      <c r="AQ352" s="2"/>
      <c r="AR352" s="2"/>
      <c r="AS352" s="2"/>
      <c r="AT352" s="2"/>
      <c r="AU352" s="2"/>
    </row>
    <row r="353" spans="1:47" ht="15.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1"/>
      <c r="AG353" s="2"/>
      <c r="AH353" s="2"/>
      <c r="AI353" s="2"/>
      <c r="AJ353" s="2"/>
      <c r="AK353" s="2"/>
      <c r="AL353" s="2"/>
      <c r="AM353" s="2"/>
      <c r="AN353" s="2"/>
      <c r="AO353" s="2"/>
      <c r="AP353" s="2"/>
      <c r="AQ353" s="2"/>
      <c r="AR353" s="2"/>
      <c r="AS353" s="2"/>
      <c r="AT353" s="2"/>
      <c r="AU353" s="2"/>
    </row>
    <row r="354" spans="1:47" ht="15.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1"/>
      <c r="AG354" s="2"/>
      <c r="AH354" s="2"/>
      <c r="AI354" s="2"/>
      <c r="AJ354" s="2"/>
      <c r="AK354" s="2"/>
      <c r="AL354" s="2"/>
      <c r="AM354" s="2"/>
      <c r="AN354" s="2"/>
      <c r="AO354" s="2"/>
      <c r="AP354" s="2"/>
      <c r="AQ354" s="2"/>
      <c r="AR354" s="2"/>
      <c r="AS354" s="2"/>
      <c r="AT354" s="2"/>
      <c r="AU354" s="2"/>
    </row>
    <row r="355" spans="1:47" ht="15.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1"/>
      <c r="AG355" s="2"/>
      <c r="AH355" s="2"/>
      <c r="AI355" s="2"/>
      <c r="AJ355" s="2"/>
      <c r="AK355" s="2"/>
      <c r="AL355" s="2"/>
      <c r="AM355" s="2"/>
      <c r="AN355" s="2"/>
      <c r="AO355" s="2"/>
      <c r="AP355" s="2"/>
      <c r="AQ355" s="2"/>
      <c r="AR355" s="2"/>
      <c r="AS355" s="2"/>
      <c r="AT355" s="2"/>
      <c r="AU355" s="2"/>
    </row>
    <row r="356" spans="1:47" ht="15.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1"/>
      <c r="AG356" s="2"/>
      <c r="AH356" s="2"/>
      <c r="AI356" s="2"/>
      <c r="AJ356" s="2"/>
      <c r="AK356" s="2"/>
      <c r="AL356" s="2"/>
      <c r="AM356" s="2"/>
      <c r="AN356" s="2"/>
      <c r="AO356" s="2"/>
      <c r="AP356" s="2"/>
      <c r="AQ356" s="2"/>
      <c r="AR356" s="2"/>
      <c r="AS356" s="2"/>
      <c r="AT356" s="2"/>
      <c r="AU356" s="2"/>
    </row>
    <row r="357" spans="1:47" ht="15.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1"/>
      <c r="AG357" s="2"/>
      <c r="AH357" s="2"/>
      <c r="AI357" s="2"/>
      <c r="AJ357" s="2"/>
      <c r="AK357" s="2"/>
      <c r="AL357" s="2"/>
      <c r="AM357" s="2"/>
      <c r="AN357" s="2"/>
      <c r="AO357" s="2"/>
      <c r="AP357" s="2"/>
      <c r="AQ357" s="2"/>
      <c r="AR357" s="2"/>
      <c r="AS357" s="2"/>
      <c r="AT357" s="2"/>
      <c r="AU357" s="2"/>
    </row>
    <row r="358" spans="1:47" ht="15.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1"/>
      <c r="AG358" s="2"/>
      <c r="AH358" s="2"/>
      <c r="AI358" s="2"/>
      <c r="AJ358" s="2"/>
      <c r="AK358" s="2"/>
      <c r="AL358" s="2"/>
      <c r="AM358" s="2"/>
      <c r="AN358" s="2"/>
      <c r="AO358" s="2"/>
      <c r="AP358" s="2"/>
      <c r="AQ358" s="2"/>
      <c r="AR358" s="2"/>
      <c r="AS358" s="2"/>
      <c r="AT358" s="2"/>
      <c r="AU358" s="2"/>
    </row>
    <row r="359" spans="1:47" ht="15.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1"/>
      <c r="AG359" s="2"/>
      <c r="AH359" s="2"/>
      <c r="AI359" s="2"/>
      <c r="AJ359" s="2"/>
      <c r="AK359" s="2"/>
      <c r="AL359" s="2"/>
      <c r="AM359" s="2"/>
      <c r="AN359" s="2"/>
      <c r="AO359" s="2"/>
      <c r="AP359" s="2"/>
      <c r="AQ359" s="2"/>
      <c r="AR359" s="2"/>
      <c r="AS359" s="2"/>
      <c r="AT359" s="2"/>
      <c r="AU359" s="2"/>
    </row>
    <row r="360" spans="1:47" ht="15.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1"/>
      <c r="AG360" s="2"/>
      <c r="AH360" s="2"/>
      <c r="AI360" s="2"/>
      <c r="AJ360" s="2"/>
      <c r="AK360" s="2"/>
      <c r="AL360" s="2"/>
      <c r="AM360" s="2"/>
      <c r="AN360" s="2"/>
      <c r="AO360" s="2"/>
      <c r="AP360" s="2"/>
      <c r="AQ360" s="2"/>
      <c r="AR360" s="2"/>
      <c r="AS360" s="2"/>
      <c r="AT360" s="2"/>
      <c r="AU360" s="2"/>
    </row>
    <row r="361" spans="1:47" ht="15.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1"/>
      <c r="AG361" s="2"/>
      <c r="AH361" s="2"/>
      <c r="AI361" s="2"/>
      <c r="AJ361" s="2"/>
      <c r="AK361" s="2"/>
      <c r="AL361" s="2"/>
      <c r="AM361" s="2"/>
      <c r="AN361" s="2"/>
      <c r="AO361" s="2"/>
      <c r="AP361" s="2"/>
      <c r="AQ361" s="2"/>
      <c r="AR361" s="2"/>
      <c r="AS361" s="2"/>
      <c r="AT361" s="2"/>
      <c r="AU361" s="2"/>
    </row>
    <row r="362" spans="1:47" ht="15.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1"/>
      <c r="AG362" s="2"/>
      <c r="AH362" s="2"/>
      <c r="AI362" s="2"/>
      <c r="AJ362" s="2"/>
      <c r="AK362" s="2"/>
      <c r="AL362" s="2"/>
      <c r="AM362" s="2"/>
      <c r="AN362" s="2"/>
      <c r="AO362" s="2"/>
      <c r="AP362" s="2"/>
      <c r="AQ362" s="2"/>
      <c r="AR362" s="2"/>
      <c r="AS362" s="2"/>
      <c r="AT362" s="2"/>
      <c r="AU362" s="2"/>
    </row>
    <row r="363" spans="1:47" ht="15.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1"/>
      <c r="AG363" s="2"/>
      <c r="AH363" s="2"/>
      <c r="AI363" s="2"/>
      <c r="AJ363" s="2"/>
      <c r="AK363" s="2"/>
      <c r="AL363" s="2"/>
      <c r="AM363" s="2"/>
      <c r="AN363" s="2"/>
      <c r="AO363" s="2"/>
      <c r="AP363" s="2"/>
      <c r="AQ363" s="2"/>
      <c r="AR363" s="2"/>
      <c r="AS363" s="2"/>
      <c r="AT363" s="2"/>
      <c r="AU363" s="2"/>
    </row>
    <row r="364" spans="1:47" ht="15.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1"/>
      <c r="AG364" s="2"/>
      <c r="AH364" s="2"/>
      <c r="AI364" s="2"/>
      <c r="AJ364" s="2"/>
      <c r="AK364" s="2"/>
      <c r="AL364" s="2"/>
      <c r="AM364" s="2"/>
      <c r="AN364" s="2"/>
      <c r="AO364" s="2"/>
      <c r="AP364" s="2"/>
      <c r="AQ364" s="2"/>
      <c r="AR364" s="2"/>
      <c r="AS364" s="2"/>
      <c r="AT364" s="2"/>
      <c r="AU364" s="2"/>
    </row>
    <row r="365" spans="1:47" ht="15.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1"/>
      <c r="AG365" s="2"/>
      <c r="AH365" s="2"/>
      <c r="AI365" s="2"/>
      <c r="AJ365" s="2"/>
      <c r="AK365" s="2"/>
      <c r="AL365" s="2"/>
      <c r="AM365" s="2"/>
      <c r="AN365" s="2"/>
      <c r="AO365" s="2"/>
      <c r="AP365" s="2"/>
      <c r="AQ365" s="2"/>
      <c r="AR365" s="2"/>
      <c r="AS365" s="2"/>
      <c r="AT365" s="2"/>
      <c r="AU365" s="2"/>
    </row>
    <row r="366" spans="1:47" ht="15.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1"/>
      <c r="AG366" s="2"/>
      <c r="AH366" s="2"/>
      <c r="AI366" s="2"/>
      <c r="AJ366" s="2"/>
      <c r="AK366" s="2"/>
      <c r="AL366" s="2"/>
      <c r="AM366" s="2"/>
      <c r="AN366" s="2"/>
      <c r="AO366" s="2"/>
      <c r="AP366" s="2"/>
      <c r="AQ366" s="2"/>
      <c r="AR366" s="2"/>
      <c r="AS366" s="2"/>
      <c r="AT366" s="2"/>
      <c r="AU366" s="2"/>
    </row>
    <row r="367" spans="1:47" ht="15.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1"/>
      <c r="AG367" s="2"/>
      <c r="AH367" s="2"/>
      <c r="AI367" s="2"/>
      <c r="AJ367" s="2"/>
      <c r="AK367" s="2"/>
      <c r="AL367" s="2"/>
      <c r="AM367" s="2"/>
      <c r="AN367" s="2"/>
      <c r="AO367" s="2"/>
      <c r="AP367" s="2"/>
      <c r="AQ367" s="2"/>
      <c r="AR367" s="2"/>
      <c r="AS367" s="2"/>
      <c r="AT367" s="2"/>
      <c r="AU367" s="2"/>
    </row>
    <row r="368" spans="1:47" ht="15.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1"/>
      <c r="AG368" s="2"/>
      <c r="AH368" s="2"/>
      <c r="AI368" s="2"/>
      <c r="AJ368" s="2"/>
      <c r="AK368" s="2"/>
      <c r="AL368" s="2"/>
      <c r="AM368" s="2"/>
      <c r="AN368" s="2"/>
      <c r="AO368" s="2"/>
      <c r="AP368" s="2"/>
      <c r="AQ368" s="2"/>
      <c r="AR368" s="2"/>
      <c r="AS368" s="2"/>
      <c r="AT368" s="2"/>
      <c r="AU368" s="2"/>
    </row>
    <row r="369" spans="1:47" ht="15.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1"/>
      <c r="AG369" s="2"/>
      <c r="AH369" s="2"/>
      <c r="AI369" s="2"/>
      <c r="AJ369" s="2"/>
      <c r="AK369" s="2"/>
      <c r="AL369" s="2"/>
      <c r="AM369" s="2"/>
      <c r="AN369" s="2"/>
      <c r="AO369" s="2"/>
      <c r="AP369" s="2"/>
      <c r="AQ369" s="2"/>
      <c r="AR369" s="2"/>
      <c r="AS369" s="2"/>
      <c r="AT369" s="2"/>
      <c r="AU369" s="2"/>
    </row>
    <row r="370" spans="1:47" ht="15.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1"/>
      <c r="AG370" s="2"/>
      <c r="AH370" s="2"/>
      <c r="AI370" s="2"/>
      <c r="AJ370" s="2"/>
      <c r="AK370" s="2"/>
      <c r="AL370" s="2"/>
      <c r="AM370" s="2"/>
      <c r="AN370" s="2"/>
      <c r="AO370" s="2"/>
      <c r="AP370" s="2"/>
      <c r="AQ370" s="2"/>
      <c r="AR370" s="2"/>
      <c r="AS370" s="2"/>
      <c r="AT370" s="2"/>
      <c r="AU370" s="2"/>
    </row>
    <row r="371" spans="1:47" ht="15.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1"/>
      <c r="AG371" s="2"/>
      <c r="AH371" s="2"/>
      <c r="AI371" s="2"/>
      <c r="AJ371" s="2"/>
      <c r="AK371" s="2"/>
      <c r="AL371" s="2"/>
      <c r="AM371" s="2"/>
      <c r="AN371" s="2"/>
      <c r="AO371" s="2"/>
      <c r="AP371" s="2"/>
      <c r="AQ371" s="2"/>
      <c r="AR371" s="2"/>
      <c r="AS371" s="2"/>
      <c r="AT371" s="2"/>
      <c r="AU371" s="2"/>
    </row>
    <row r="372" spans="1:47" ht="15.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1"/>
      <c r="AG372" s="2"/>
      <c r="AH372" s="2"/>
      <c r="AI372" s="2"/>
      <c r="AJ372" s="2"/>
      <c r="AK372" s="2"/>
      <c r="AL372" s="2"/>
      <c r="AM372" s="2"/>
      <c r="AN372" s="2"/>
      <c r="AO372" s="2"/>
      <c r="AP372" s="2"/>
      <c r="AQ372" s="2"/>
      <c r="AR372" s="2"/>
      <c r="AS372" s="2"/>
      <c r="AT372" s="2"/>
      <c r="AU372" s="2"/>
    </row>
    <row r="373" spans="1:47" ht="15.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1"/>
      <c r="AG373" s="2"/>
      <c r="AH373" s="2"/>
      <c r="AI373" s="2"/>
      <c r="AJ373" s="2"/>
      <c r="AK373" s="2"/>
      <c r="AL373" s="2"/>
      <c r="AM373" s="2"/>
      <c r="AN373" s="2"/>
      <c r="AO373" s="2"/>
      <c r="AP373" s="2"/>
      <c r="AQ373" s="2"/>
      <c r="AR373" s="2"/>
      <c r="AS373" s="2"/>
      <c r="AT373" s="2"/>
      <c r="AU373" s="2"/>
    </row>
    <row r="374" spans="1:47" ht="15.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1"/>
      <c r="AG374" s="2"/>
      <c r="AH374" s="2"/>
      <c r="AI374" s="2"/>
      <c r="AJ374" s="2"/>
      <c r="AK374" s="2"/>
      <c r="AL374" s="2"/>
      <c r="AM374" s="2"/>
      <c r="AN374" s="2"/>
      <c r="AO374" s="2"/>
      <c r="AP374" s="2"/>
      <c r="AQ374" s="2"/>
      <c r="AR374" s="2"/>
      <c r="AS374" s="2"/>
      <c r="AT374" s="2"/>
      <c r="AU374" s="2"/>
    </row>
    <row r="375" spans="1:47" ht="15.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1"/>
      <c r="AG375" s="2"/>
      <c r="AH375" s="2"/>
      <c r="AI375" s="2"/>
      <c r="AJ375" s="2"/>
      <c r="AK375" s="2"/>
      <c r="AL375" s="2"/>
      <c r="AM375" s="2"/>
      <c r="AN375" s="2"/>
      <c r="AO375" s="2"/>
      <c r="AP375" s="2"/>
      <c r="AQ375" s="2"/>
      <c r="AR375" s="2"/>
      <c r="AS375" s="2"/>
      <c r="AT375" s="2"/>
      <c r="AU375" s="2"/>
    </row>
    <row r="376" spans="1:47" ht="15.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1"/>
      <c r="AG376" s="2"/>
      <c r="AH376" s="2"/>
      <c r="AI376" s="2"/>
      <c r="AJ376" s="2"/>
      <c r="AK376" s="2"/>
      <c r="AL376" s="2"/>
      <c r="AM376" s="2"/>
      <c r="AN376" s="2"/>
      <c r="AO376" s="2"/>
      <c r="AP376" s="2"/>
      <c r="AQ376" s="2"/>
      <c r="AR376" s="2"/>
      <c r="AS376" s="2"/>
      <c r="AT376" s="2"/>
      <c r="AU376" s="2"/>
    </row>
    <row r="377" spans="1:47" ht="15.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1"/>
      <c r="AG377" s="2"/>
      <c r="AH377" s="2"/>
      <c r="AI377" s="2"/>
      <c r="AJ377" s="2"/>
      <c r="AK377" s="2"/>
      <c r="AL377" s="2"/>
      <c r="AM377" s="2"/>
      <c r="AN377" s="2"/>
      <c r="AO377" s="2"/>
      <c r="AP377" s="2"/>
      <c r="AQ377" s="2"/>
      <c r="AR377" s="2"/>
      <c r="AS377" s="2"/>
      <c r="AT377" s="2"/>
      <c r="AU377" s="2"/>
    </row>
    <row r="378" spans="1:47" ht="15.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1"/>
      <c r="AG378" s="2"/>
      <c r="AH378" s="2"/>
      <c r="AI378" s="2"/>
      <c r="AJ378" s="2"/>
      <c r="AK378" s="2"/>
      <c r="AL378" s="2"/>
      <c r="AM378" s="2"/>
      <c r="AN378" s="2"/>
      <c r="AO378" s="2"/>
      <c r="AP378" s="2"/>
      <c r="AQ378" s="2"/>
      <c r="AR378" s="2"/>
      <c r="AS378" s="2"/>
      <c r="AT378" s="2"/>
      <c r="AU378" s="2"/>
    </row>
    <row r="379" spans="1:47" ht="15.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1"/>
      <c r="AG379" s="2"/>
      <c r="AH379" s="2"/>
      <c r="AI379" s="2"/>
      <c r="AJ379" s="2"/>
      <c r="AK379" s="2"/>
      <c r="AL379" s="2"/>
      <c r="AM379" s="2"/>
      <c r="AN379" s="2"/>
      <c r="AO379" s="2"/>
      <c r="AP379" s="2"/>
      <c r="AQ379" s="2"/>
      <c r="AR379" s="2"/>
      <c r="AS379" s="2"/>
      <c r="AT379" s="2"/>
      <c r="AU379" s="2"/>
    </row>
    <row r="380" spans="1:47" ht="15.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1"/>
      <c r="AG380" s="2"/>
      <c r="AH380" s="2"/>
      <c r="AI380" s="2"/>
      <c r="AJ380" s="2"/>
      <c r="AK380" s="2"/>
      <c r="AL380" s="2"/>
      <c r="AM380" s="2"/>
      <c r="AN380" s="2"/>
      <c r="AO380" s="2"/>
      <c r="AP380" s="2"/>
      <c r="AQ380" s="2"/>
      <c r="AR380" s="2"/>
      <c r="AS380" s="2"/>
      <c r="AT380" s="2"/>
      <c r="AU380" s="2"/>
    </row>
    <row r="381" spans="1:47" ht="15.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1"/>
      <c r="AG381" s="2"/>
      <c r="AH381" s="2"/>
      <c r="AI381" s="2"/>
      <c r="AJ381" s="2"/>
      <c r="AK381" s="2"/>
      <c r="AL381" s="2"/>
      <c r="AM381" s="2"/>
      <c r="AN381" s="2"/>
      <c r="AO381" s="2"/>
      <c r="AP381" s="2"/>
      <c r="AQ381" s="2"/>
      <c r="AR381" s="2"/>
      <c r="AS381" s="2"/>
      <c r="AT381" s="2"/>
      <c r="AU381" s="2"/>
    </row>
    <row r="382" spans="1:47" ht="15.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1"/>
      <c r="AG382" s="2"/>
      <c r="AH382" s="2"/>
      <c r="AI382" s="2"/>
      <c r="AJ382" s="2"/>
      <c r="AK382" s="2"/>
      <c r="AL382" s="2"/>
      <c r="AM382" s="2"/>
      <c r="AN382" s="2"/>
      <c r="AO382" s="2"/>
      <c r="AP382" s="2"/>
      <c r="AQ382" s="2"/>
      <c r="AR382" s="2"/>
      <c r="AS382" s="2"/>
      <c r="AT382" s="2"/>
      <c r="AU382" s="2"/>
    </row>
    <row r="383" spans="1:47" ht="15.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1"/>
      <c r="AG383" s="2"/>
      <c r="AH383" s="2"/>
      <c r="AI383" s="2"/>
      <c r="AJ383" s="2"/>
      <c r="AK383" s="2"/>
      <c r="AL383" s="2"/>
      <c r="AM383" s="2"/>
      <c r="AN383" s="2"/>
      <c r="AO383" s="2"/>
      <c r="AP383" s="2"/>
      <c r="AQ383" s="2"/>
      <c r="AR383" s="2"/>
      <c r="AS383" s="2"/>
      <c r="AT383" s="2"/>
      <c r="AU383" s="2"/>
    </row>
    <row r="384" spans="1:47" ht="15.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1"/>
      <c r="AG384" s="2"/>
      <c r="AH384" s="2"/>
      <c r="AI384" s="2"/>
      <c r="AJ384" s="2"/>
      <c r="AK384" s="2"/>
      <c r="AL384" s="2"/>
      <c r="AM384" s="2"/>
      <c r="AN384" s="2"/>
      <c r="AO384" s="2"/>
      <c r="AP384" s="2"/>
      <c r="AQ384" s="2"/>
      <c r="AR384" s="2"/>
      <c r="AS384" s="2"/>
      <c r="AT384" s="2"/>
      <c r="AU384" s="2"/>
    </row>
    <row r="385" spans="1:47" ht="15.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1"/>
      <c r="AG385" s="2"/>
      <c r="AH385" s="2"/>
      <c r="AI385" s="2"/>
      <c r="AJ385" s="2"/>
      <c r="AK385" s="2"/>
      <c r="AL385" s="2"/>
      <c r="AM385" s="2"/>
      <c r="AN385" s="2"/>
      <c r="AO385" s="2"/>
      <c r="AP385" s="2"/>
      <c r="AQ385" s="2"/>
      <c r="AR385" s="2"/>
      <c r="AS385" s="2"/>
      <c r="AT385" s="2"/>
      <c r="AU385" s="2"/>
    </row>
    <row r="386" spans="1:47" ht="15.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1"/>
      <c r="AG386" s="2"/>
      <c r="AH386" s="2"/>
      <c r="AI386" s="2"/>
      <c r="AJ386" s="2"/>
      <c r="AK386" s="2"/>
      <c r="AL386" s="2"/>
      <c r="AM386" s="2"/>
      <c r="AN386" s="2"/>
      <c r="AO386" s="2"/>
      <c r="AP386" s="2"/>
      <c r="AQ386" s="2"/>
      <c r="AR386" s="2"/>
      <c r="AS386" s="2"/>
      <c r="AT386" s="2"/>
      <c r="AU386" s="2"/>
    </row>
    <row r="387" spans="1:47" ht="15.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1"/>
      <c r="AG387" s="2"/>
      <c r="AH387" s="2"/>
      <c r="AI387" s="2"/>
      <c r="AJ387" s="2"/>
      <c r="AK387" s="2"/>
      <c r="AL387" s="2"/>
      <c r="AM387" s="2"/>
      <c r="AN387" s="2"/>
      <c r="AO387" s="2"/>
      <c r="AP387" s="2"/>
      <c r="AQ387" s="2"/>
      <c r="AR387" s="2"/>
      <c r="AS387" s="2"/>
      <c r="AT387" s="2"/>
      <c r="AU387" s="2"/>
    </row>
    <row r="388" spans="1:47" ht="15.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1"/>
      <c r="AG388" s="2"/>
      <c r="AH388" s="2"/>
      <c r="AI388" s="2"/>
      <c r="AJ388" s="2"/>
      <c r="AK388" s="2"/>
      <c r="AL388" s="2"/>
      <c r="AM388" s="2"/>
      <c r="AN388" s="2"/>
      <c r="AO388" s="2"/>
      <c r="AP388" s="2"/>
      <c r="AQ388" s="2"/>
      <c r="AR388" s="2"/>
      <c r="AS388" s="2"/>
      <c r="AT388" s="2"/>
      <c r="AU388" s="2"/>
    </row>
    <row r="389" spans="1:47" ht="15.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1"/>
      <c r="AG389" s="2"/>
      <c r="AH389" s="2"/>
      <c r="AI389" s="2"/>
      <c r="AJ389" s="2"/>
      <c r="AK389" s="2"/>
      <c r="AL389" s="2"/>
      <c r="AM389" s="2"/>
      <c r="AN389" s="2"/>
      <c r="AO389" s="2"/>
      <c r="AP389" s="2"/>
      <c r="AQ389" s="2"/>
      <c r="AR389" s="2"/>
      <c r="AS389" s="2"/>
      <c r="AT389" s="2"/>
      <c r="AU389" s="2"/>
    </row>
    <row r="390" spans="1:47" ht="15.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1"/>
      <c r="AG390" s="2"/>
      <c r="AH390" s="2"/>
      <c r="AI390" s="2"/>
      <c r="AJ390" s="2"/>
      <c r="AK390" s="2"/>
      <c r="AL390" s="2"/>
      <c r="AM390" s="2"/>
      <c r="AN390" s="2"/>
      <c r="AO390" s="2"/>
      <c r="AP390" s="2"/>
      <c r="AQ390" s="2"/>
      <c r="AR390" s="2"/>
      <c r="AS390" s="2"/>
      <c r="AT390" s="2"/>
      <c r="AU390" s="2"/>
    </row>
    <row r="391" spans="1:47" ht="15.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1"/>
      <c r="AG391" s="2"/>
      <c r="AH391" s="2"/>
      <c r="AI391" s="2"/>
      <c r="AJ391" s="2"/>
      <c r="AK391" s="2"/>
      <c r="AL391" s="2"/>
      <c r="AM391" s="2"/>
      <c r="AN391" s="2"/>
      <c r="AO391" s="2"/>
      <c r="AP391" s="2"/>
      <c r="AQ391" s="2"/>
      <c r="AR391" s="2"/>
      <c r="AS391" s="2"/>
      <c r="AT391" s="2"/>
      <c r="AU391" s="2"/>
    </row>
    <row r="392" spans="1:47" ht="15.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1"/>
      <c r="AG392" s="2"/>
      <c r="AH392" s="2"/>
      <c r="AI392" s="2"/>
      <c r="AJ392" s="2"/>
      <c r="AK392" s="2"/>
      <c r="AL392" s="2"/>
      <c r="AM392" s="2"/>
      <c r="AN392" s="2"/>
      <c r="AO392" s="2"/>
      <c r="AP392" s="2"/>
      <c r="AQ392" s="2"/>
      <c r="AR392" s="2"/>
      <c r="AS392" s="2"/>
      <c r="AT392" s="2"/>
      <c r="AU392" s="2"/>
    </row>
    <row r="393" spans="1:47" ht="15.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1"/>
      <c r="AG393" s="2"/>
      <c r="AH393" s="2"/>
      <c r="AI393" s="2"/>
      <c r="AJ393" s="2"/>
      <c r="AK393" s="2"/>
      <c r="AL393" s="2"/>
      <c r="AM393" s="2"/>
      <c r="AN393" s="2"/>
      <c r="AO393" s="2"/>
      <c r="AP393" s="2"/>
      <c r="AQ393" s="2"/>
      <c r="AR393" s="2"/>
      <c r="AS393" s="2"/>
      <c r="AT393" s="2"/>
      <c r="AU393" s="2"/>
    </row>
    <row r="394" spans="1:47" ht="15.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1"/>
      <c r="AG394" s="2"/>
      <c r="AH394" s="2"/>
      <c r="AI394" s="2"/>
      <c r="AJ394" s="2"/>
      <c r="AK394" s="2"/>
      <c r="AL394" s="2"/>
      <c r="AM394" s="2"/>
      <c r="AN394" s="2"/>
      <c r="AO394" s="2"/>
      <c r="AP394" s="2"/>
      <c r="AQ394" s="2"/>
      <c r="AR394" s="2"/>
      <c r="AS394" s="2"/>
      <c r="AT394" s="2"/>
      <c r="AU394" s="2"/>
    </row>
    <row r="395" spans="1:47" ht="15.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1"/>
      <c r="AG395" s="2"/>
      <c r="AH395" s="2"/>
      <c r="AI395" s="2"/>
      <c r="AJ395" s="2"/>
      <c r="AK395" s="2"/>
      <c r="AL395" s="2"/>
      <c r="AM395" s="2"/>
      <c r="AN395" s="2"/>
      <c r="AO395" s="2"/>
      <c r="AP395" s="2"/>
      <c r="AQ395" s="2"/>
      <c r="AR395" s="2"/>
      <c r="AS395" s="2"/>
      <c r="AT395" s="2"/>
      <c r="AU395" s="2"/>
    </row>
    <row r="396" spans="1:47" ht="15.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1"/>
      <c r="AG396" s="2"/>
      <c r="AH396" s="2"/>
      <c r="AI396" s="2"/>
      <c r="AJ396" s="2"/>
      <c r="AK396" s="2"/>
      <c r="AL396" s="2"/>
      <c r="AM396" s="2"/>
      <c r="AN396" s="2"/>
      <c r="AO396" s="2"/>
      <c r="AP396" s="2"/>
      <c r="AQ396" s="2"/>
      <c r="AR396" s="2"/>
      <c r="AS396" s="2"/>
      <c r="AT396" s="2"/>
      <c r="AU396" s="2"/>
    </row>
    <row r="397" spans="1:47" ht="15.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1"/>
      <c r="AG397" s="2"/>
      <c r="AH397" s="2"/>
      <c r="AI397" s="2"/>
      <c r="AJ397" s="2"/>
      <c r="AK397" s="2"/>
      <c r="AL397" s="2"/>
      <c r="AM397" s="2"/>
      <c r="AN397" s="2"/>
      <c r="AO397" s="2"/>
      <c r="AP397" s="2"/>
      <c r="AQ397" s="2"/>
      <c r="AR397" s="2"/>
      <c r="AS397" s="2"/>
      <c r="AT397" s="2"/>
      <c r="AU397" s="2"/>
    </row>
    <row r="398" spans="1:47" ht="15.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1"/>
      <c r="AG398" s="2"/>
      <c r="AH398" s="2"/>
      <c r="AI398" s="2"/>
      <c r="AJ398" s="2"/>
      <c r="AK398" s="2"/>
      <c r="AL398" s="2"/>
      <c r="AM398" s="2"/>
      <c r="AN398" s="2"/>
      <c r="AO398" s="2"/>
      <c r="AP398" s="2"/>
      <c r="AQ398" s="2"/>
      <c r="AR398" s="2"/>
      <c r="AS398" s="2"/>
      <c r="AT398" s="2"/>
      <c r="AU398" s="2"/>
    </row>
    <row r="399" spans="1:47" ht="15.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1"/>
      <c r="AG399" s="2"/>
      <c r="AH399" s="2"/>
      <c r="AI399" s="2"/>
      <c r="AJ399" s="2"/>
      <c r="AK399" s="2"/>
      <c r="AL399" s="2"/>
      <c r="AM399" s="2"/>
      <c r="AN399" s="2"/>
      <c r="AO399" s="2"/>
      <c r="AP399" s="2"/>
      <c r="AQ399" s="2"/>
      <c r="AR399" s="2"/>
      <c r="AS399" s="2"/>
      <c r="AT399" s="2"/>
      <c r="AU399" s="2"/>
    </row>
    <row r="400" spans="1:47" ht="15.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1"/>
      <c r="AG400" s="2"/>
      <c r="AH400" s="2"/>
      <c r="AI400" s="2"/>
      <c r="AJ400" s="2"/>
      <c r="AK400" s="2"/>
      <c r="AL400" s="2"/>
      <c r="AM400" s="2"/>
      <c r="AN400" s="2"/>
      <c r="AO400" s="2"/>
      <c r="AP400" s="2"/>
      <c r="AQ400" s="2"/>
      <c r="AR400" s="2"/>
      <c r="AS400" s="2"/>
      <c r="AT400" s="2"/>
      <c r="AU400" s="2"/>
    </row>
    <row r="401" spans="1:47" ht="15.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1"/>
      <c r="AG401" s="2"/>
      <c r="AH401" s="2"/>
      <c r="AI401" s="2"/>
      <c r="AJ401" s="2"/>
      <c r="AK401" s="2"/>
      <c r="AL401" s="2"/>
      <c r="AM401" s="2"/>
      <c r="AN401" s="2"/>
      <c r="AO401" s="2"/>
      <c r="AP401" s="2"/>
      <c r="AQ401" s="2"/>
      <c r="AR401" s="2"/>
      <c r="AS401" s="2"/>
      <c r="AT401" s="2"/>
      <c r="AU401" s="2"/>
    </row>
    <row r="402" spans="1:47" ht="15.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1"/>
      <c r="AG402" s="2"/>
      <c r="AH402" s="2"/>
      <c r="AI402" s="2"/>
      <c r="AJ402" s="2"/>
      <c r="AK402" s="2"/>
      <c r="AL402" s="2"/>
      <c r="AM402" s="2"/>
      <c r="AN402" s="2"/>
      <c r="AO402" s="2"/>
      <c r="AP402" s="2"/>
      <c r="AQ402" s="2"/>
      <c r="AR402" s="2"/>
      <c r="AS402" s="2"/>
      <c r="AT402" s="2"/>
      <c r="AU402" s="2"/>
    </row>
    <row r="403" spans="1:47" ht="15.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1"/>
      <c r="AG403" s="2"/>
      <c r="AH403" s="2"/>
      <c r="AI403" s="2"/>
      <c r="AJ403" s="2"/>
      <c r="AK403" s="2"/>
      <c r="AL403" s="2"/>
      <c r="AM403" s="2"/>
      <c r="AN403" s="2"/>
      <c r="AO403" s="2"/>
      <c r="AP403" s="2"/>
      <c r="AQ403" s="2"/>
      <c r="AR403" s="2"/>
      <c r="AS403" s="2"/>
      <c r="AT403" s="2"/>
      <c r="AU403" s="2"/>
    </row>
    <row r="404" spans="1:47" ht="15.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1"/>
      <c r="AG404" s="2"/>
      <c r="AH404" s="2"/>
      <c r="AI404" s="2"/>
      <c r="AJ404" s="2"/>
      <c r="AK404" s="2"/>
      <c r="AL404" s="2"/>
      <c r="AM404" s="2"/>
      <c r="AN404" s="2"/>
      <c r="AO404" s="2"/>
      <c r="AP404" s="2"/>
      <c r="AQ404" s="2"/>
      <c r="AR404" s="2"/>
      <c r="AS404" s="2"/>
      <c r="AT404" s="2"/>
      <c r="AU404" s="2"/>
    </row>
    <row r="405" spans="1:47" ht="15.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1"/>
      <c r="AG405" s="2"/>
      <c r="AH405" s="2"/>
      <c r="AI405" s="2"/>
      <c r="AJ405" s="2"/>
      <c r="AK405" s="2"/>
      <c r="AL405" s="2"/>
      <c r="AM405" s="2"/>
      <c r="AN405" s="2"/>
      <c r="AO405" s="2"/>
      <c r="AP405" s="2"/>
      <c r="AQ405" s="2"/>
      <c r="AR405" s="2"/>
      <c r="AS405" s="2"/>
      <c r="AT405" s="2"/>
      <c r="AU405" s="2"/>
    </row>
    <row r="406" spans="1:47" ht="15.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1"/>
      <c r="AG406" s="2"/>
      <c r="AH406" s="2"/>
      <c r="AI406" s="2"/>
      <c r="AJ406" s="2"/>
      <c r="AK406" s="2"/>
      <c r="AL406" s="2"/>
      <c r="AM406" s="2"/>
      <c r="AN406" s="2"/>
      <c r="AO406" s="2"/>
      <c r="AP406" s="2"/>
      <c r="AQ406" s="2"/>
      <c r="AR406" s="2"/>
      <c r="AS406" s="2"/>
      <c r="AT406" s="2"/>
      <c r="AU406" s="2"/>
    </row>
    <row r="407" spans="1:47" ht="15.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1"/>
      <c r="AG407" s="2"/>
      <c r="AH407" s="2"/>
      <c r="AI407" s="2"/>
      <c r="AJ407" s="2"/>
      <c r="AK407" s="2"/>
      <c r="AL407" s="2"/>
      <c r="AM407" s="2"/>
      <c r="AN407" s="2"/>
      <c r="AO407" s="2"/>
      <c r="AP407" s="2"/>
      <c r="AQ407" s="2"/>
      <c r="AR407" s="2"/>
      <c r="AS407" s="2"/>
      <c r="AT407" s="2"/>
      <c r="AU407" s="2"/>
    </row>
    <row r="408" spans="1:47" ht="15.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1"/>
      <c r="AG408" s="2"/>
      <c r="AH408" s="2"/>
      <c r="AI408" s="2"/>
      <c r="AJ408" s="2"/>
      <c r="AK408" s="2"/>
      <c r="AL408" s="2"/>
      <c r="AM408" s="2"/>
      <c r="AN408" s="2"/>
      <c r="AO408" s="2"/>
      <c r="AP408" s="2"/>
      <c r="AQ408" s="2"/>
      <c r="AR408" s="2"/>
      <c r="AS408" s="2"/>
      <c r="AT408" s="2"/>
      <c r="AU408" s="2"/>
    </row>
    <row r="409" spans="1:47" ht="15.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1"/>
      <c r="AG409" s="2"/>
      <c r="AH409" s="2"/>
      <c r="AI409" s="2"/>
      <c r="AJ409" s="2"/>
      <c r="AK409" s="2"/>
      <c r="AL409" s="2"/>
      <c r="AM409" s="2"/>
      <c r="AN409" s="2"/>
      <c r="AO409" s="2"/>
      <c r="AP409" s="2"/>
      <c r="AQ409" s="2"/>
      <c r="AR409" s="2"/>
      <c r="AS409" s="2"/>
      <c r="AT409" s="2"/>
      <c r="AU409" s="2"/>
    </row>
    <row r="410" spans="1:47" ht="15.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1"/>
      <c r="AG410" s="2"/>
      <c r="AH410" s="2"/>
      <c r="AI410" s="2"/>
      <c r="AJ410" s="2"/>
      <c r="AK410" s="2"/>
      <c r="AL410" s="2"/>
      <c r="AM410" s="2"/>
      <c r="AN410" s="2"/>
      <c r="AO410" s="2"/>
      <c r="AP410" s="2"/>
      <c r="AQ410" s="2"/>
      <c r="AR410" s="2"/>
      <c r="AS410" s="2"/>
      <c r="AT410" s="2"/>
      <c r="AU410" s="2"/>
    </row>
    <row r="411" spans="1:47" ht="15.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1"/>
      <c r="AG411" s="2"/>
      <c r="AH411" s="2"/>
      <c r="AI411" s="2"/>
      <c r="AJ411" s="2"/>
      <c r="AK411" s="2"/>
      <c r="AL411" s="2"/>
      <c r="AM411" s="2"/>
      <c r="AN411" s="2"/>
      <c r="AO411" s="2"/>
      <c r="AP411" s="2"/>
      <c r="AQ411" s="2"/>
      <c r="AR411" s="2"/>
      <c r="AS411" s="2"/>
      <c r="AT411" s="2"/>
      <c r="AU411" s="2"/>
    </row>
    <row r="412" spans="1:47" ht="15.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1"/>
      <c r="AG412" s="2"/>
      <c r="AH412" s="2"/>
      <c r="AI412" s="2"/>
      <c r="AJ412" s="2"/>
      <c r="AK412" s="2"/>
      <c r="AL412" s="2"/>
      <c r="AM412" s="2"/>
      <c r="AN412" s="2"/>
      <c r="AO412" s="2"/>
      <c r="AP412" s="2"/>
      <c r="AQ412" s="2"/>
      <c r="AR412" s="2"/>
      <c r="AS412" s="2"/>
      <c r="AT412" s="2"/>
      <c r="AU412" s="2"/>
    </row>
    <row r="413" spans="1:47" ht="15.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1"/>
      <c r="AG413" s="2"/>
      <c r="AH413" s="2"/>
      <c r="AI413" s="2"/>
      <c r="AJ413" s="2"/>
      <c r="AK413" s="2"/>
      <c r="AL413" s="2"/>
      <c r="AM413" s="2"/>
      <c r="AN413" s="2"/>
      <c r="AO413" s="2"/>
      <c r="AP413" s="2"/>
      <c r="AQ413" s="2"/>
      <c r="AR413" s="2"/>
      <c r="AS413" s="2"/>
      <c r="AT413" s="2"/>
      <c r="AU413" s="2"/>
    </row>
    <row r="414" spans="1:47" ht="15.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1"/>
      <c r="AG414" s="2"/>
      <c r="AH414" s="2"/>
      <c r="AI414" s="2"/>
      <c r="AJ414" s="2"/>
      <c r="AK414" s="2"/>
      <c r="AL414" s="2"/>
      <c r="AM414" s="2"/>
      <c r="AN414" s="2"/>
      <c r="AO414" s="2"/>
      <c r="AP414" s="2"/>
      <c r="AQ414" s="2"/>
      <c r="AR414" s="2"/>
      <c r="AS414" s="2"/>
      <c r="AT414" s="2"/>
      <c r="AU414" s="2"/>
    </row>
    <row r="415" spans="1:47" ht="15.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1"/>
      <c r="AG415" s="2"/>
      <c r="AH415" s="2"/>
      <c r="AI415" s="2"/>
      <c r="AJ415" s="2"/>
      <c r="AK415" s="2"/>
      <c r="AL415" s="2"/>
      <c r="AM415" s="2"/>
      <c r="AN415" s="2"/>
      <c r="AO415" s="2"/>
      <c r="AP415" s="2"/>
      <c r="AQ415" s="2"/>
      <c r="AR415" s="2"/>
      <c r="AS415" s="2"/>
      <c r="AT415" s="2"/>
      <c r="AU415" s="2"/>
    </row>
    <row r="416" spans="1:47" ht="15.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1"/>
      <c r="AG416" s="2"/>
      <c r="AH416" s="2"/>
      <c r="AI416" s="2"/>
      <c r="AJ416" s="2"/>
      <c r="AK416" s="2"/>
      <c r="AL416" s="2"/>
      <c r="AM416" s="2"/>
      <c r="AN416" s="2"/>
      <c r="AO416" s="2"/>
      <c r="AP416" s="2"/>
      <c r="AQ416" s="2"/>
      <c r="AR416" s="2"/>
      <c r="AS416" s="2"/>
      <c r="AT416" s="2"/>
      <c r="AU416" s="2"/>
    </row>
    <row r="417" spans="1:47" ht="15.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1"/>
      <c r="AG417" s="2"/>
      <c r="AH417" s="2"/>
      <c r="AI417" s="2"/>
      <c r="AJ417" s="2"/>
      <c r="AK417" s="2"/>
      <c r="AL417" s="2"/>
      <c r="AM417" s="2"/>
      <c r="AN417" s="2"/>
      <c r="AO417" s="2"/>
      <c r="AP417" s="2"/>
      <c r="AQ417" s="2"/>
      <c r="AR417" s="2"/>
      <c r="AS417" s="2"/>
      <c r="AT417" s="2"/>
      <c r="AU417" s="2"/>
    </row>
    <row r="418" spans="1:47" ht="15.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1"/>
      <c r="AG418" s="2"/>
      <c r="AH418" s="2"/>
      <c r="AI418" s="2"/>
      <c r="AJ418" s="2"/>
      <c r="AK418" s="2"/>
      <c r="AL418" s="2"/>
      <c r="AM418" s="2"/>
      <c r="AN418" s="2"/>
      <c r="AO418" s="2"/>
      <c r="AP418" s="2"/>
      <c r="AQ418" s="2"/>
      <c r="AR418" s="2"/>
      <c r="AS418" s="2"/>
      <c r="AT418" s="2"/>
      <c r="AU418" s="2"/>
    </row>
    <row r="419" spans="1:47" ht="15.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1"/>
      <c r="AG419" s="2"/>
      <c r="AH419" s="2"/>
      <c r="AI419" s="2"/>
      <c r="AJ419" s="2"/>
      <c r="AK419" s="2"/>
      <c r="AL419" s="2"/>
      <c r="AM419" s="2"/>
      <c r="AN419" s="2"/>
      <c r="AO419" s="2"/>
      <c r="AP419" s="2"/>
      <c r="AQ419" s="2"/>
      <c r="AR419" s="2"/>
      <c r="AS419" s="2"/>
      <c r="AT419" s="2"/>
      <c r="AU419" s="2"/>
    </row>
    <row r="420" spans="1:47" ht="15.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1"/>
      <c r="AG420" s="2"/>
      <c r="AH420" s="2"/>
      <c r="AI420" s="2"/>
      <c r="AJ420" s="2"/>
      <c r="AK420" s="2"/>
      <c r="AL420" s="2"/>
      <c r="AM420" s="2"/>
      <c r="AN420" s="2"/>
      <c r="AO420" s="2"/>
      <c r="AP420" s="2"/>
      <c r="AQ420" s="2"/>
      <c r="AR420" s="2"/>
      <c r="AS420" s="2"/>
      <c r="AT420" s="2"/>
      <c r="AU420" s="2"/>
    </row>
    <row r="421" spans="1:47" ht="15.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1"/>
      <c r="AG421" s="2"/>
      <c r="AH421" s="2"/>
      <c r="AI421" s="2"/>
      <c r="AJ421" s="2"/>
      <c r="AK421" s="2"/>
      <c r="AL421" s="2"/>
      <c r="AM421" s="2"/>
      <c r="AN421" s="2"/>
      <c r="AO421" s="2"/>
      <c r="AP421" s="2"/>
      <c r="AQ421" s="2"/>
      <c r="AR421" s="2"/>
      <c r="AS421" s="2"/>
      <c r="AT421" s="2"/>
      <c r="AU421" s="2"/>
    </row>
    <row r="422" spans="1:47" ht="15.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1"/>
      <c r="AG422" s="2"/>
      <c r="AH422" s="2"/>
      <c r="AI422" s="2"/>
      <c r="AJ422" s="2"/>
      <c r="AK422" s="2"/>
      <c r="AL422" s="2"/>
      <c r="AM422" s="2"/>
      <c r="AN422" s="2"/>
      <c r="AO422" s="2"/>
      <c r="AP422" s="2"/>
      <c r="AQ422" s="2"/>
      <c r="AR422" s="2"/>
      <c r="AS422" s="2"/>
      <c r="AT422" s="2"/>
      <c r="AU422" s="2"/>
    </row>
    <row r="423" spans="1:47" ht="15.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1"/>
      <c r="AG423" s="2"/>
      <c r="AH423" s="2"/>
      <c r="AI423" s="2"/>
      <c r="AJ423" s="2"/>
      <c r="AK423" s="2"/>
      <c r="AL423" s="2"/>
      <c r="AM423" s="2"/>
      <c r="AN423" s="2"/>
      <c r="AO423" s="2"/>
      <c r="AP423" s="2"/>
      <c r="AQ423" s="2"/>
      <c r="AR423" s="2"/>
      <c r="AS423" s="2"/>
      <c r="AT423" s="2"/>
      <c r="AU423" s="2"/>
    </row>
    <row r="424" spans="1:47" ht="15.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1"/>
      <c r="AG424" s="2"/>
      <c r="AH424" s="2"/>
      <c r="AI424" s="2"/>
      <c r="AJ424" s="2"/>
      <c r="AK424" s="2"/>
      <c r="AL424" s="2"/>
      <c r="AM424" s="2"/>
      <c r="AN424" s="2"/>
      <c r="AO424" s="2"/>
      <c r="AP424" s="2"/>
      <c r="AQ424" s="2"/>
      <c r="AR424" s="2"/>
      <c r="AS424" s="2"/>
      <c r="AT424" s="2"/>
      <c r="AU424" s="2"/>
    </row>
    <row r="425" spans="1:47" ht="15.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1"/>
      <c r="AG425" s="2"/>
      <c r="AH425" s="2"/>
      <c r="AI425" s="2"/>
      <c r="AJ425" s="2"/>
      <c r="AK425" s="2"/>
      <c r="AL425" s="2"/>
      <c r="AM425" s="2"/>
      <c r="AN425" s="2"/>
      <c r="AO425" s="2"/>
      <c r="AP425" s="2"/>
      <c r="AQ425" s="2"/>
      <c r="AR425" s="2"/>
      <c r="AS425" s="2"/>
      <c r="AT425" s="2"/>
      <c r="AU425" s="2"/>
    </row>
    <row r="426" spans="1:47" ht="15.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1"/>
      <c r="AG426" s="2"/>
      <c r="AH426" s="2"/>
      <c r="AI426" s="2"/>
      <c r="AJ426" s="2"/>
      <c r="AK426" s="2"/>
      <c r="AL426" s="2"/>
      <c r="AM426" s="2"/>
      <c r="AN426" s="2"/>
      <c r="AO426" s="2"/>
      <c r="AP426" s="2"/>
      <c r="AQ426" s="2"/>
      <c r="AR426" s="2"/>
      <c r="AS426" s="2"/>
      <c r="AT426" s="2"/>
      <c r="AU426" s="2"/>
    </row>
    <row r="427" spans="1:47" ht="15.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1"/>
      <c r="AG427" s="2"/>
      <c r="AH427" s="2"/>
      <c r="AI427" s="2"/>
      <c r="AJ427" s="2"/>
      <c r="AK427" s="2"/>
      <c r="AL427" s="2"/>
      <c r="AM427" s="2"/>
      <c r="AN427" s="2"/>
      <c r="AO427" s="2"/>
      <c r="AP427" s="2"/>
      <c r="AQ427" s="2"/>
      <c r="AR427" s="2"/>
      <c r="AS427" s="2"/>
      <c r="AT427" s="2"/>
      <c r="AU427" s="2"/>
    </row>
    <row r="428" spans="1:47" ht="15.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1"/>
      <c r="AG428" s="2"/>
      <c r="AH428" s="2"/>
      <c r="AI428" s="2"/>
      <c r="AJ428" s="2"/>
      <c r="AK428" s="2"/>
      <c r="AL428" s="2"/>
      <c r="AM428" s="2"/>
      <c r="AN428" s="2"/>
      <c r="AO428" s="2"/>
      <c r="AP428" s="2"/>
      <c r="AQ428" s="2"/>
      <c r="AR428" s="2"/>
      <c r="AS428" s="2"/>
      <c r="AT428" s="2"/>
      <c r="AU428" s="2"/>
    </row>
    <row r="429" spans="1:47" ht="15.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1"/>
      <c r="AG429" s="2"/>
      <c r="AH429" s="2"/>
      <c r="AI429" s="2"/>
      <c r="AJ429" s="2"/>
      <c r="AK429" s="2"/>
      <c r="AL429" s="2"/>
      <c r="AM429" s="2"/>
      <c r="AN429" s="2"/>
      <c r="AO429" s="2"/>
      <c r="AP429" s="2"/>
      <c r="AQ429" s="2"/>
      <c r="AR429" s="2"/>
      <c r="AS429" s="2"/>
      <c r="AT429" s="2"/>
      <c r="AU429" s="2"/>
    </row>
    <row r="430" spans="1:47" ht="15.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1"/>
      <c r="AG430" s="2"/>
      <c r="AH430" s="2"/>
      <c r="AI430" s="2"/>
      <c r="AJ430" s="2"/>
      <c r="AK430" s="2"/>
      <c r="AL430" s="2"/>
      <c r="AM430" s="2"/>
      <c r="AN430" s="2"/>
      <c r="AO430" s="2"/>
      <c r="AP430" s="2"/>
      <c r="AQ430" s="2"/>
      <c r="AR430" s="2"/>
      <c r="AS430" s="2"/>
      <c r="AT430" s="2"/>
      <c r="AU430" s="2"/>
    </row>
    <row r="431" spans="1:47" ht="15.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1"/>
      <c r="AG431" s="2"/>
      <c r="AH431" s="2"/>
      <c r="AI431" s="2"/>
      <c r="AJ431" s="2"/>
      <c r="AK431" s="2"/>
      <c r="AL431" s="2"/>
      <c r="AM431" s="2"/>
      <c r="AN431" s="2"/>
      <c r="AO431" s="2"/>
      <c r="AP431" s="2"/>
      <c r="AQ431" s="2"/>
      <c r="AR431" s="2"/>
      <c r="AS431" s="2"/>
      <c r="AT431" s="2"/>
      <c r="AU431" s="2"/>
    </row>
    <row r="432" spans="1:47" ht="15.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1"/>
      <c r="AG432" s="2"/>
      <c r="AH432" s="2"/>
      <c r="AI432" s="2"/>
      <c r="AJ432" s="2"/>
      <c r="AK432" s="2"/>
      <c r="AL432" s="2"/>
      <c r="AM432" s="2"/>
      <c r="AN432" s="2"/>
      <c r="AO432" s="2"/>
      <c r="AP432" s="2"/>
      <c r="AQ432" s="2"/>
      <c r="AR432" s="2"/>
      <c r="AS432" s="2"/>
      <c r="AT432" s="2"/>
      <c r="AU432" s="2"/>
    </row>
    <row r="433" spans="1:47" ht="15.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1"/>
      <c r="AG433" s="2"/>
      <c r="AH433" s="2"/>
      <c r="AI433" s="2"/>
      <c r="AJ433" s="2"/>
      <c r="AK433" s="2"/>
      <c r="AL433" s="2"/>
      <c r="AM433" s="2"/>
      <c r="AN433" s="2"/>
      <c r="AO433" s="2"/>
      <c r="AP433" s="2"/>
      <c r="AQ433" s="2"/>
      <c r="AR433" s="2"/>
      <c r="AS433" s="2"/>
      <c r="AT433" s="2"/>
      <c r="AU433" s="2"/>
    </row>
    <row r="434" spans="1:47" ht="15.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1"/>
      <c r="AG434" s="2"/>
      <c r="AH434" s="2"/>
      <c r="AI434" s="2"/>
      <c r="AJ434" s="2"/>
      <c r="AK434" s="2"/>
      <c r="AL434" s="2"/>
      <c r="AM434" s="2"/>
      <c r="AN434" s="2"/>
      <c r="AO434" s="2"/>
      <c r="AP434" s="2"/>
      <c r="AQ434" s="2"/>
      <c r="AR434" s="2"/>
      <c r="AS434" s="2"/>
      <c r="AT434" s="2"/>
      <c r="AU434" s="2"/>
    </row>
    <row r="435" spans="1:47" ht="15.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1"/>
      <c r="AG435" s="2"/>
      <c r="AH435" s="2"/>
      <c r="AI435" s="2"/>
      <c r="AJ435" s="2"/>
      <c r="AK435" s="2"/>
      <c r="AL435" s="2"/>
      <c r="AM435" s="2"/>
      <c r="AN435" s="2"/>
      <c r="AO435" s="2"/>
      <c r="AP435" s="2"/>
      <c r="AQ435" s="2"/>
      <c r="AR435" s="2"/>
      <c r="AS435" s="2"/>
      <c r="AT435" s="2"/>
      <c r="AU435" s="2"/>
    </row>
    <row r="436" spans="1:47" ht="15.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1"/>
      <c r="AG436" s="2"/>
      <c r="AH436" s="2"/>
      <c r="AI436" s="2"/>
      <c r="AJ436" s="2"/>
      <c r="AK436" s="2"/>
      <c r="AL436" s="2"/>
      <c r="AM436" s="2"/>
      <c r="AN436" s="2"/>
      <c r="AO436" s="2"/>
      <c r="AP436" s="2"/>
      <c r="AQ436" s="2"/>
      <c r="AR436" s="2"/>
      <c r="AS436" s="2"/>
      <c r="AT436" s="2"/>
      <c r="AU436" s="2"/>
    </row>
    <row r="437" spans="1:47" ht="15.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1"/>
      <c r="AG437" s="2"/>
      <c r="AH437" s="2"/>
      <c r="AI437" s="2"/>
      <c r="AJ437" s="2"/>
      <c r="AK437" s="2"/>
      <c r="AL437" s="2"/>
      <c r="AM437" s="2"/>
      <c r="AN437" s="2"/>
      <c r="AO437" s="2"/>
      <c r="AP437" s="2"/>
      <c r="AQ437" s="2"/>
      <c r="AR437" s="2"/>
      <c r="AS437" s="2"/>
      <c r="AT437" s="2"/>
      <c r="AU437" s="2"/>
    </row>
    <row r="438" spans="1:47" ht="15.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1"/>
      <c r="AG438" s="2"/>
      <c r="AH438" s="2"/>
      <c r="AI438" s="2"/>
      <c r="AJ438" s="2"/>
      <c r="AK438" s="2"/>
      <c r="AL438" s="2"/>
      <c r="AM438" s="2"/>
      <c r="AN438" s="2"/>
      <c r="AO438" s="2"/>
      <c r="AP438" s="2"/>
      <c r="AQ438" s="2"/>
      <c r="AR438" s="2"/>
      <c r="AS438" s="2"/>
      <c r="AT438" s="2"/>
      <c r="AU438" s="2"/>
    </row>
    <row r="439" spans="1:47" ht="15.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1"/>
      <c r="AG439" s="2"/>
      <c r="AH439" s="2"/>
      <c r="AI439" s="2"/>
      <c r="AJ439" s="2"/>
      <c r="AK439" s="2"/>
      <c r="AL439" s="2"/>
      <c r="AM439" s="2"/>
      <c r="AN439" s="2"/>
      <c r="AO439" s="2"/>
      <c r="AP439" s="2"/>
      <c r="AQ439" s="2"/>
      <c r="AR439" s="2"/>
      <c r="AS439" s="2"/>
      <c r="AT439" s="2"/>
      <c r="AU439" s="2"/>
    </row>
    <row r="440" spans="1:47" ht="15.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1"/>
      <c r="AG440" s="2"/>
      <c r="AH440" s="2"/>
      <c r="AI440" s="2"/>
      <c r="AJ440" s="2"/>
      <c r="AK440" s="2"/>
      <c r="AL440" s="2"/>
      <c r="AM440" s="2"/>
      <c r="AN440" s="2"/>
      <c r="AO440" s="2"/>
      <c r="AP440" s="2"/>
      <c r="AQ440" s="2"/>
      <c r="AR440" s="2"/>
      <c r="AS440" s="2"/>
      <c r="AT440" s="2"/>
      <c r="AU440" s="2"/>
    </row>
    <row r="441" spans="1:47" ht="15.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1"/>
      <c r="AG441" s="2"/>
      <c r="AH441" s="2"/>
      <c r="AI441" s="2"/>
      <c r="AJ441" s="2"/>
      <c r="AK441" s="2"/>
      <c r="AL441" s="2"/>
      <c r="AM441" s="2"/>
      <c r="AN441" s="2"/>
      <c r="AO441" s="2"/>
      <c r="AP441" s="2"/>
      <c r="AQ441" s="2"/>
      <c r="AR441" s="2"/>
      <c r="AS441" s="2"/>
      <c r="AT441" s="2"/>
      <c r="AU441" s="2"/>
    </row>
    <row r="442" spans="1:47" ht="15.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1"/>
      <c r="AG442" s="2"/>
      <c r="AH442" s="2"/>
      <c r="AI442" s="2"/>
      <c r="AJ442" s="2"/>
      <c r="AK442" s="2"/>
      <c r="AL442" s="2"/>
      <c r="AM442" s="2"/>
      <c r="AN442" s="2"/>
      <c r="AO442" s="2"/>
      <c r="AP442" s="2"/>
      <c r="AQ442" s="2"/>
      <c r="AR442" s="2"/>
      <c r="AS442" s="2"/>
      <c r="AT442" s="2"/>
      <c r="AU442" s="2"/>
    </row>
    <row r="443" spans="1:47" ht="15.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1"/>
      <c r="AG443" s="2"/>
      <c r="AH443" s="2"/>
      <c r="AI443" s="2"/>
      <c r="AJ443" s="2"/>
      <c r="AK443" s="2"/>
      <c r="AL443" s="2"/>
      <c r="AM443" s="2"/>
      <c r="AN443" s="2"/>
      <c r="AO443" s="2"/>
      <c r="AP443" s="2"/>
      <c r="AQ443" s="2"/>
      <c r="AR443" s="2"/>
      <c r="AS443" s="2"/>
      <c r="AT443" s="2"/>
      <c r="AU443" s="2"/>
    </row>
    <row r="444" spans="1:47" ht="15.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1"/>
      <c r="AG444" s="2"/>
      <c r="AH444" s="2"/>
      <c r="AI444" s="2"/>
      <c r="AJ444" s="2"/>
      <c r="AK444" s="2"/>
      <c r="AL444" s="2"/>
      <c r="AM444" s="2"/>
      <c r="AN444" s="2"/>
      <c r="AO444" s="2"/>
      <c r="AP444" s="2"/>
      <c r="AQ444" s="2"/>
      <c r="AR444" s="2"/>
      <c r="AS444" s="2"/>
      <c r="AT444" s="2"/>
      <c r="AU444" s="2"/>
    </row>
    <row r="445" spans="1:47" ht="15.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1"/>
      <c r="AG445" s="2"/>
      <c r="AH445" s="2"/>
      <c r="AI445" s="2"/>
      <c r="AJ445" s="2"/>
      <c r="AK445" s="2"/>
      <c r="AL445" s="2"/>
      <c r="AM445" s="2"/>
      <c r="AN445" s="2"/>
      <c r="AO445" s="2"/>
      <c r="AP445" s="2"/>
      <c r="AQ445" s="2"/>
      <c r="AR445" s="2"/>
      <c r="AS445" s="2"/>
      <c r="AT445" s="2"/>
      <c r="AU445" s="2"/>
    </row>
    <row r="446" spans="1:47" ht="15.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1"/>
      <c r="AG446" s="2"/>
      <c r="AH446" s="2"/>
      <c r="AI446" s="2"/>
      <c r="AJ446" s="2"/>
      <c r="AK446" s="2"/>
      <c r="AL446" s="2"/>
      <c r="AM446" s="2"/>
      <c r="AN446" s="2"/>
      <c r="AO446" s="2"/>
      <c r="AP446" s="2"/>
      <c r="AQ446" s="2"/>
      <c r="AR446" s="2"/>
      <c r="AS446" s="2"/>
      <c r="AT446" s="2"/>
      <c r="AU446" s="2"/>
    </row>
    <row r="447" spans="1:47" ht="15.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1"/>
      <c r="AG447" s="2"/>
      <c r="AH447" s="2"/>
      <c r="AI447" s="2"/>
      <c r="AJ447" s="2"/>
      <c r="AK447" s="2"/>
      <c r="AL447" s="2"/>
      <c r="AM447" s="2"/>
      <c r="AN447" s="2"/>
      <c r="AO447" s="2"/>
      <c r="AP447" s="2"/>
      <c r="AQ447" s="2"/>
      <c r="AR447" s="2"/>
      <c r="AS447" s="2"/>
      <c r="AT447" s="2"/>
      <c r="AU447" s="2"/>
    </row>
    <row r="448" spans="1:47" ht="15.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1"/>
      <c r="AG448" s="2"/>
      <c r="AH448" s="2"/>
      <c r="AI448" s="2"/>
      <c r="AJ448" s="2"/>
      <c r="AK448" s="2"/>
      <c r="AL448" s="2"/>
      <c r="AM448" s="2"/>
      <c r="AN448" s="2"/>
      <c r="AO448" s="2"/>
      <c r="AP448" s="2"/>
      <c r="AQ448" s="2"/>
      <c r="AR448" s="2"/>
      <c r="AS448" s="2"/>
      <c r="AT448" s="2"/>
      <c r="AU448" s="2"/>
    </row>
    <row r="449" spans="1:47" ht="15.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1"/>
      <c r="AG449" s="2"/>
      <c r="AH449" s="2"/>
      <c r="AI449" s="2"/>
      <c r="AJ449" s="2"/>
      <c r="AK449" s="2"/>
      <c r="AL449" s="2"/>
      <c r="AM449" s="2"/>
      <c r="AN449" s="2"/>
      <c r="AO449" s="2"/>
      <c r="AP449" s="2"/>
      <c r="AQ449" s="2"/>
      <c r="AR449" s="2"/>
      <c r="AS449" s="2"/>
      <c r="AT449" s="2"/>
      <c r="AU449" s="2"/>
    </row>
    <row r="450" spans="1:47" ht="15.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1"/>
      <c r="AG450" s="2"/>
      <c r="AH450" s="2"/>
      <c r="AI450" s="2"/>
      <c r="AJ450" s="2"/>
      <c r="AK450" s="2"/>
      <c r="AL450" s="2"/>
      <c r="AM450" s="2"/>
      <c r="AN450" s="2"/>
      <c r="AO450" s="2"/>
      <c r="AP450" s="2"/>
      <c r="AQ450" s="2"/>
      <c r="AR450" s="2"/>
      <c r="AS450" s="2"/>
      <c r="AT450" s="2"/>
      <c r="AU450" s="2"/>
    </row>
    <row r="451" spans="1:47" ht="15.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1"/>
      <c r="AG451" s="2"/>
      <c r="AH451" s="2"/>
      <c r="AI451" s="2"/>
      <c r="AJ451" s="2"/>
      <c r="AK451" s="2"/>
      <c r="AL451" s="2"/>
      <c r="AM451" s="2"/>
      <c r="AN451" s="2"/>
      <c r="AO451" s="2"/>
      <c r="AP451" s="2"/>
      <c r="AQ451" s="2"/>
      <c r="AR451" s="2"/>
      <c r="AS451" s="2"/>
      <c r="AT451" s="2"/>
      <c r="AU451" s="2"/>
    </row>
    <row r="452" spans="1:47" ht="15.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1"/>
      <c r="AG452" s="2"/>
      <c r="AH452" s="2"/>
      <c r="AI452" s="2"/>
      <c r="AJ452" s="2"/>
      <c r="AK452" s="2"/>
      <c r="AL452" s="2"/>
      <c r="AM452" s="2"/>
      <c r="AN452" s="2"/>
      <c r="AO452" s="2"/>
      <c r="AP452" s="2"/>
      <c r="AQ452" s="2"/>
      <c r="AR452" s="2"/>
      <c r="AS452" s="2"/>
      <c r="AT452" s="2"/>
      <c r="AU452" s="2"/>
    </row>
    <row r="453" spans="1:47" ht="15.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1"/>
      <c r="AG453" s="2"/>
      <c r="AH453" s="2"/>
      <c r="AI453" s="2"/>
      <c r="AJ453" s="2"/>
      <c r="AK453" s="2"/>
      <c r="AL453" s="2"/>
      <c r="AM453" s="2"/>
      <c r="AN453" s="2"/>
      <c r="AO453" s="2"/>
      <c r="AP453" s="2"/>
      <c r="AQ453" s="2"/>
      <c r="AR453" s="2"/>
      <c r="AS453" s="2"/>
      <c r="AT453" s="2"/>
      <c r="AU453" s="2"/>
    </row>
    <row r="454" spans="1:47" ht="15.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1"/>
      <c r="AG454" s="2"/>
      <c r="AH454" s="2"/>
      <c r="AI454" s="2"/>
      <c r="AJ454" s="2"/>
      <c r="AK454" s="2"/>
      <c r="AL454" s="2"/>
      <c r="AM454" s="2"/>
      <c r="AN454" s="2"/>
      <c r="AO454" s="2"/>
      <c r="AP454" s="2"/>
      <c r="AQ454" s="2"/>
      <c r="AR454" s="2"/>
      <c r="AS454" s="2"/>
      <c r="AT454" s="2"/>
      <c r="AU454" s="2"/>
    </row>
    <row r="455" spans="1:47" ht="15.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1"/>
      <c r="AG455" s="2"/>
      <c r="AH455" s="2"/>
      <c r="AI455" s="2"/>
      <c r="AJ455" s="2"/>
      <c r="AK455" s="2"/>
      <c r="AL455" s="2"/>
      <c r="AM455" s="2"/>
      <c r="AN455" s="2"/>
      <c r="AO455" s="2"/>
      <c r="AP455" s="2"/>
      <c r="AQ455" s="2"/>
      <c r="AR455" s="2"/>
      <c r="AS455" s="2"/>
      <c r="AT455" s="2"/>
      <c r="AU455" s="2"/>
    </row>
    <row r="456" spans="1:47" ht="15.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1"/>
      <c r="AG456" s="2"/>
      <c r="AH456" s="2"/>
      <c r="AI456" s="2"/>
      <c r="AJ456" s="2"/>
      <c r="AK456" s="2"/>
      <c r="AL456" s="2"/>
      <c r="AM456" s="2"/>
      <c r="AN456" s="2"/>
      <c r="AO456" s="2"/>
      <c r="AP456" s="2"/>
      <c r="AQ456" s="2"/>
      <c r="AR456" s="2"/>
      <c r="AS456" s="2"/>
      <c r="AT456" s="2"/>
      <c r="AU456" s="2"/>
    </row>
    <row r="457" spans="1:47" ht="15.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1"/>
      <c r="AG457" s="2"/>
      <c r="AH457" s="2"/>
      <c r="AI457" s="2"/>
      <c r="AJ457" s="2"/>
      <c r="AK457" s="2"/>
      <c r="AL457" s="2"/>
      <c r="AM457" s="2"/>
      <c r="AN457" s="2"/>
      <c r="AO457" s="2"/>
      <c r="AP457" s="2"/>
      <c r="AQ457" s="2"/>
      <c r="AR457" s="2"/>
      <c r="AS457" s="2"/>
      <c r="AT457" s="2"/>
      <c r="AU457" s="2"/>
    </row>
    <row r="458" spans="1:47" ht="15.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1"/>
      <c r="AG458" s="2"/>
      <c r="AH458" s="2"/>
      <c r="AI458" s="2"/>
      <c r="AJ458" s="2"/>
      <c r="AK458" s="2"/>
      <c r="AL458" s="2"/>
      <c r="AM458" s="2"/>
      <c r="AN458" s="2"/>
      <c r="AO458" s="2"/>
      <c r="AP458" s="2"/>
      <c r="AQ458" s="2"/>
      <c r="AR458" s="2"/>
      <c r="AS458" s="2"/>
      <c r="AT458" s="2"/>
      <c r="AU458" s="2"/>
    </row>
    <row r="459" spans="1:47" ht="15.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1"/>
      <c r="AG459" s="2"/>
      <c r="AH459" s="2"/>
      <c r="AI459" s="2"/>
      <c r="AJ459" s="2"/>
      <c r="AK459" s="2"/>
      <c r="AL459" s="2"/>
      <c r="AM459" s="2"/>
      <c r="AN459" s="2"/>
      <c r="AO459" s="2"/>
      <c r="AP459" s="2"/>
      <c r="AQ459" s="2"/>
      <c r="AR459" s="2"/>
      <c r="AS459" s="2"/>
      <c r="AT459" s="2"/>
      <c r="AU459" s="2"/>
    </row>
    <row r="460" spans="1:47" ht="15.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1"/>
      <c r="AG460" s="2"/>
      <c r="AH460" s="2"/>
      <c r="AI460" s="2"/>
      <c r="AJ460" s="2"/>
      <c r="AK460" s="2"/>
      <c r="AL460" s="2"/>
      <c r="AM460" s="2"/>
      <c r="AN460" s="2"/>
      <c r="AO460" s="2"/>
      <c r="AP460" s="2"/>
      <c r="AQ460" s="2"/>
      <c r="AR460" s="2"/>
      <c r="AS460" s="2"/>
      <c r="AT460" s="2"/>
      <c r="AU460" s="2"/>
    </row>
    <row r="461" spans="1:47" ht="15.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1"/>
      <c r="AG461" s="2"/>
      <c r="AH461" s="2"/>
      <c r="AI461" s="2"/>
      <c r="AJ461" s="2"/>
      <c r="AK461" s="2"/>
      <c r="AL461" s="2"/>
      <c r="AM461" s="2"/>
      <c r="AN461" s="2"/>
      <c r="AO461" s="2"/>
      <c r="AP461" s="2"/>
      <c r="AQ461" s="2"/>
      <c r="AR461" s="2"/>
      <c r="AS461" s="2"/>
      <c r="AT461" s="2"/>
      <c r="AU461" s="2"/>
    </row>
    <row r="462" spans="1:47" ht="15.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1"/>
      <c r="AG462" s="2"/>
      <c r="AH462" s="2"/>
      <c r="AI462" s="2"/>
      <c r="AJ462" s="2"/>
      <c r="AK462" s="2"/>
      <c r="AL462" s="2"/>
      <c r="AM462" s="2"/>
      <c r="AN462" s="2"/>
      <c r="AO462" s="2"/>
      <c r="AP462" s="2"/>
      <c r="AQ462" s="2"/>
      <c r="AR462" s="2"/>
      <c r="AS462" s="2"/>
      <c r="AT462" s="2"/>
      <c r="AU462" s="2"/>
    </row>
    <row r="463" spans="1:47" ht="15.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1"/>
      <c r="AG463" s="2"/>
      <c r="AH463" s="2"/>
      <c r="AI463" s="2"/>
      <c r="AJ463" s="2"/>
      <c r="AK463" s="2"/>
      <c r="AL463" s="2"/>
      <c r="AM463" s="2"/>
      <c r="AN463" s="2"/>
      <c r="AO463" s="2"/>
      <c r="AP463" s="2"/>
      <c r="AQ463" s="2"/>
      <c r="AR463" s="2"/>
      <c r="AS463" s="2"/>
      <c r="AT463" s="2"/>
      <c r="AU463" s="2"/>
    </row>
    <row r="464" spans="1:47" ht="15.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1"/>
      <c r="AG464" s="2"/>
      <c r="AH464" s="2"/>
      <c r="AI464" s="2"/>
      <c r="AJ464" s="2"/>
      <c r="AK464" s="2"/>
      <c r="AL464" s="2"/>
      <c r="AM464" s="2"/>
      <c r="AN464" s="2"/>
      <c r="AO464" s="2"/>
      <c r="AP464" s="2"/>
      <c r="AQ464" s="2"/>
      <c r="AR464" s="2"/>
      <c r="AS464" s="2"/>
      <c r="AT464" s="2"/>
      <c r="AU464" s="2"/>
    </row>
    <row r="465" spans="1:47" ht="15.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1"/>
      <c r="AG465" s="2"/>
      <c r="AH465" s="2"/>
      <c r="AI465" s="2"/>
      <c r="AJ465" s="2"/>
      <c r="AK465" s="2"/>
      <c r="AL465" s="2"/>
      <c r="AM465" s="2"/>
      <c r="AN465" s="2"/>
      <c r="AO465" s="2"/>
      <c r="AP465" s="2"/>
      <c r="AQ465" s="2"/>
      <c r="AR465" s="2"/>
      <c r="AS465" s="2"/>
      <c r="AT465" s="2"/>
      <c r="AU465" s="2"/>
    </row>
    <row r="466" spans="1:47" ht="15.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1"/>
      <c r="AG466" s="2"/>
      <c r="AH466" s="2"/>
      <c r="AI466" s="2"/>
      <c r="AJ466" s="2"/>
      <c r="AK466" s="2"/>
      <c r="AL466" s="2"/>
      <c r="AM466" s="2"/>
      <c r="AN466" s="2"/>
      <c r="AO466" s="2"/>
      <c r="AP466" s="2"/>
      <c r="AQ466" s="2"/>
      <c r="AR466" s="2"/>
      <c r="AS466" s="2"/>
      <c r="AT466" s="2"/>
      <c r="AU466" s="2"/>
    </row>
    <row r="467" spans="1:47" ht="15.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1"/>
      <c r="AG467" s="2"/>
      <c r="AH467" s="2"/>
      <c r="AI467" s="2"/>
      <c r="AJ467" s="2"/>
      <c r="AK467" s="2"/>
      <c r="AL467" s="2"/>
      <c r="AM467" s="2"/>
      <c r="AN467" s="2"/>
      <c r="AO467" s="2"/>
      <c r="AP467" s="2"/>
      <c r="AQ467" s="2"/>
      <c r="AR467" s="2"/>
      <c r="AS467" s="2"/>
      <c r="AT467" s="2"/>
      <c r="AU467" s="2"/>
    </row>
    <row r="468" spans="1:47" ht="15.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1"/>
      <c r="AG468" s="2"/>
      <c r="AH468" s="2"/>
      <c r="AI468" s="2"/>
      <c r="AJ468" s="2"/>
      <c r="AK468" s="2"/>
      <c r="AL468" s="2"/>
      <c r="AM468" s="2"/>
      <c r="AN468" s="2"/>
      <c r="AO468" s="2"/>
      <c r="AP468" s="2"/>
      <c r="AQ468" s="2"/>
      <c r="AR468" s="2"/>
      <c r="AS468" s="2"/>
      <c r="AT468" s="2"/>
      <c r="AU468" s="2"/>
    </row>
    <row r="469" spans="1:47" ht="15.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1"/>
      <c r="AG469" s="2"/>
      <c r="AH469" s="2"/>
      <c r="AI469" s="2"/>
      <c r="AJ469" s="2"/>
      <c r="AK469" s="2"/>
      <c r="AL469" s="2"/>
      <c r="AM469" s="2"/>
      <c r="AN469" s="2"/>
      <c r="AO469" s="2"/>
      <c r="AP469" s="2"/>
      <c r="AQ469" s="2"/>
      <c r="AR469" s="2"/>
      <c r="AS469" s="2"/>
      <c r="AT469" s="2"/>
      <c r="AU469" s="2"/>
    </row>
    <row r="470" spans="1:47" ht="15.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1"/>
      <c r="AG470" s="2"/>
      <c r="AH470" s="2"/>
      <c r="AI470" s="2"/>
      <c r="AJ470" s="2"/>
      <c r="AK470" s="2"/>
      <c r="AL470" s="2"/>
      <c r="AM470" s="2"/>
      <c r="AN470" s="2"/>
      <c r="AO470" s="2"/>
      <c r="AP470" s="2"/>
      <c r="AQ470" s="2"/>
      <c r="AR470" s="2"/>
      <c r="AS470" s="2"/>
      <c r="AT470" s="2"/>
      <c r="AU470" s="2"/>
    </row>
    <row r="471" spans="1:47" ht="15.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1"/>
      <c r="AG471" s="2"/>
      <c r="AH471" s="2"/>
      <c r="AI471" s="2"/>
      <c r="AJ471" s="2"/>
      <c r="AK471" s="2"/>
      <c r="AL471" s="2"/>
      <c r="AM471" s="2"/>
      <c r="AN471" s="2"/>
      <c r="AO471" s="2"/>
      <c r="AP471" s="2"/>
      <c r="AQ471" s="2"/>
      <c r="AR471" s="2"/>
      <c r="AS471" s="2"/>
      <c r="AT471" s="2"/>
      <c r="AU471" s="2"/>
    </row>
    <row r="472" spans="1:47" ht="15.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1"/>
      <c r="AG472" s="2"/>
      <c r="AH472" s="2"/>
      <c r="AI472" s="2"/>
      <c r="AJ472" s="2"/>
      <c r="AK472" s="2"/>
      <c r="AL472" s="2"/>
      <c r="AM472" s="2"/>
      <c r="AN472" s="2"/>
      <c r="AO472" s="2"/>
      <c r="AP472" s="2"/>
      <c r="AQ472" s="2"/>
      <c r="AR472" s="2"/>
      <c r="AS472" s="2"/>
      <c r="AT472" s="2"/>
      <c r="AU472" s="2"/>
    </row>
    <row r="473" spans="1:47" ht="15.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1"/>
      <c r="AG473" s="2"/>
      <c r="AH473" s="2"/>
      <c r="AI473" s="2"/>
      <c r="AJ473" s="2"/>
      <c r="AK473" s="2"/>
      <c r="AL473" s="2"/>
      <c r="AM473" s="2"/>
      <c r="AN473" s="2"/>
      <c r="AO473" s="2"/>
      <c r="AP473" s="2"/>
      <c r="AQ473" s="2"/>
      <c r="AR473" s="2"/>
      <c r="AS473" s="2"/>
      <c r="AT473" s="2"/>
      <c r="AU473" s="2"/>
    </row>
    <row r="474" spans="1:47" ht="15.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1"/>
      <c r="AG474" s="2"/>
      <c r="AH474" s="2"/>
      <c r="AI474" s="2"/>
      <c r="AJ474" s="2"/>
      <c r="AK474" s="2"/>
      <c r="AL474" s="2"/>
      <c r="AM474" s="2"/>
      <c r="AN474" s="2"/>
      <c r="AO474" s="2"/>
      <c r="AP474" s="2"/>
      <c r="AQ474" s="2"/>
      <c r="AR474" s="2"/>
      <c r="AS474" s="2"/>
      <c r="AT474" s="2"/>
      <c r="AU474" s="2"/>
    </row>
    <row r="475" spans="1:47" ht="15.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1"/>
      <c r="AG475" s="2"/>
      <c r="AH475" s="2"/>
      <c r="AI475" s="2"/>
      <c r="AJ475" s="2"/>
      <c r="AK475" s="2"/>
      <c r="AL475" s="2"/>
      <c r="AM475" s="2"/>
      <c r="AN475" s="2"/>
      <c r="AO475" s="2"/>
      <c r="AP475" s="2"/>
      <c r="AQ475" s="2"/>
      <c r="AR475" s="2"/>
      <c r="AS475" s="2"/>
      <c r="AT475" s="2"/>
      <c r="AU475" s="2"/>
    </row>
    <row r="476" spans="1:47" ht="15.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1"/>
      <c r="AG476" s="2"/>
      <c r="AH476" s="2"/>
      <c r="AI476" s="2"/>
      <c r="AJ476" s="2"/>
      <c r="AK476" s="2"/>
      <c r="AL476" s="2"/>
      <c r="AM476" s="2"/>
      <c r="AN476" s="2"/>
      <c r="AO476" s="2"/>
      <c r="AP476" s="2"/>
      <c r="AQ476" s="2"/>
      <c r="AR476" s="2"/>
      <c r="AS476" s="2"/>
      <c r="AT476" s="2"/>
      <c r="AU476" s="2"/>
    </row>
    <row r="477" spans="1:47" ht="15.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1"/>
      <c r="AG477" s="2"/>
      <c r="AH477" s="2"/>
      <c r="AI477" s="2"/>
      <c r="AJ477" s="2"/>
      <c r="AK477" s="2"/>
      <c r="AL477" s="2"/>
      <c r="AM477" s="2"/>
      <c r="AN477" s="2"/>
      <c r="AO477" s="2"/>
      <c r="AP477" s="2"/>
      <c r="AQ477" s="2"/>
      <c r="AR477" s="2"/>
      <c r="AS477" s="2"/>
      <c r="AT477" s="2"/>
      <c r="AU477" s="2"/>
    </row>
    <row r="478" spans="1:47" ht="15.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1"/>
      <c r="AG478" s="2"/>
      <c r="AH478" s="2"/>
      <c r="AI478" s="2"/>
      <c r="AJ478" s="2"/>
      <c r="AK478" s="2"/>
      <c r="AL478" s="2"/>
      <c r="AM478" s="2"/>
      <c r="AN478" s="2"/>
      <c r="AO478" s="2"/>
      <c r="AP478" s="2"/>
      <c r="AQ478" s="2"/>
      <c r="AR478" s="2"/>
      <c r="AS478" s="2"/>
      <c r="AT478" s="2"/>
      <c r="AU478" s="2"/>
    </row>
    <row r="479" spans="1:47" ht="15.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1"/>
      <c r="AG479" s="2"/>
      <c r="AH479" s="2"/>
      <c r="AI479" s="2"/>
      <c r="AJ479" s="2"/>
      <c r="AK479" s="2"/>
      <c r="AL479" s="2"/>
      <c r="AM479" s="2"/>
      <c r="AN479" s="2"/>
      <c r="AO479" s="2"/>
      <c r="AP479" s="2"/>
      <c r="AQ479" s="2"/>
      <c r="AR479" s="2"/>
      <c r="AS479" s="2"/>
      <c r="AT479" s="2"/>
      <c r="AU479" s="2"/>
    </row>
    <row r="480" spans="1:47" ht="15.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1"/>
      <c r="AG480" s="2"/>
      <c r="AH480" s="2"/>
      <c r="AI480" s="2"/>
      <c r="AJ480" s="2"/>
      <c r="AK480" s="2"/>
      <c r="AL480" s="2"/>
      <c r="AM480" s="2"/>
      <c r="AN480" s="2"/>
      <c r="AO480" s="2"/>
      <c r="AP480" s="2"/>
      <c r="AQ480" s="2"/>
      <c r="AR480" s="2"/>
      <c r="AS480" s="2"/>
      <c r="AT480" s="2"/>
      <c r="AU480" s="2"/>
    </row>
    <row r="481" spans="1:47" ht="15.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1"/>
      <c r="AG481" s="2"/>
      <c r="AH481" s="2"/>
      <c r="AI481" s="2"/>
      <c r="AJ481" s="2"/>
      <c r="AK481" s="2"/>
      <c r="AL481" s="2"/>
      <c r="AM481" s="2"/>
      <c r="AN481" s="2"/>
      <c r="AO481" s="2"/>
      <c r="AP481" s="2"/>
      <c r="AQ481" s="2"/>
      <c r="AR481" s="2"/>
      <c r="AS481" s="2"/>
      <c r="AT481" s="2"/>
      <c r="AU481" s="2"/>
    </row>
    <row r="482" spans="1:47" ht="15.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1"/>
      <c r="AG482" s="2"/>
      <c r="AH482" s="2"/>
      <c r="AI482" s="2"/>
      <c r="AJ482" s="2"/>
      <c r="AK482" s="2"/>
      <c r="AL482" s="2"/>
      <c r="AM482" s="2"/>
      <c r="AN482" s="2"/>
      <c r="AO482" s="2"/>
      <c r="AP482" s="2"/>
      <c r="AQ482" s="2"/>
      <c r="AR482" s="2"/>
      <c r="AS482" s="2"/>
      <c r="AT482" s="2"/>
      <c r="AU482" s="2"/>
    </row>
    <row r="483" spans="1:47" ht="15.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1"/>
      <c r="AG483" s="2"/>
      <c r="AH483" s="2"/>
      <c r="AI483" s="2"/>
      <c r="AJ483" s="2"/>
      <c r="AK483" s="2"/>
      <c r="AL483" s="2"/>
      <c r="AM483" s="2"/>
      <c r="AN483" s="2"/>
      <c r="AO483" s="2"/>
      <c r="AP483" s="2"/>
      <c r="AQ483" s="2"/>
      <c r="AR483" s="2"/>
      <c r="AS483" s="2"/>
      <c r="AT483" s="2"/>
      <c r="AU483" s="2"/>
    </row>
    <row r="484" spans="1:47" ht="15.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1"/>
      <c r="AG484" s="2"/>
      <c r="AH484" s="2"/>
      <c r="AI484" s="2"/>
      <c r="AJ484" s="2"/>
      <c r="AK484" s="2"/>
      <c r="AL484" s="2"/>
      <c r="AM484" s="2"/>
      <c r="AN484" s="2"/>
      <c r="AO484" s="2"/>
      <c r="AP484" s="2"/>
      <c r="AQ484" s="2"/>
      <c r="AR484" s="2"/>
      <c r="AS484" s="2"/>
      <c r="AT484" s="2"/>
      <c r="AU484" s="2"/>
    </row>
    <row r="485" spans="1:47" ht="15.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1"/>
      <c r="AG485" s="2"/>
      <c r="AH485" s="2"/>
      <c r="AI485" s="2"/>
      <c r="AJ485" s="2"/>
      <c r="AK485" s="2"/>
      <c r="AL485" s="2"/>
      <c r="AM485" s="2"/>
      <c r="AN485" s="2"/>
      <c r="AO485" s="2"/>
      <c r="AP485" s="2"/>
      <c r="AQ485" s="2"/>
      <c r="AR485" s="2"/>
      <c r="AS485" s="2"/>
      <c r="AT485" s="2"/>
      <c r="AU485" s="2"/>
    </row>
    <row r="486" spans="1:47" ht="15.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1"/>
      <c r="AG486" s="2"/>
      <c r="AH486" s="2"/>
      <c r="AI486" s="2"/>
      <c r="AJ486" s="2"/>
      <c r="AK486" s="2"/>
      <c r="AL486" s="2"/>
      <c r="AM486" s="2"/>
      <c r="AN486" s="2"/>
      <c r="AO486" s="2"/>
      <c r="AP486" s="2"/>
      <c r="AQ486" s="2"/>
      <c r="AR486" s="2"/>
      <c r="AS486" s="2"/>
      <c r="AT486" s="2"/>
      <c r="AU486" s="2"/>
    </row>
    <row r="487" spans="1:47" ht="15.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1"/>
      <c r="AG487" s="2"/>
      <c r="AH487" s="2"/>
      <c r="AI487" s="2"/>
      <c r="AJ487" s="2"/>
      <c r="AK487" s="2"/>
      <c r="AL487" s="2"/>
      <c r="AM487" s="2"/>
      <c r="AN487" s="2"/>
      <c r="AO487" s="2"/>
      <c r="AP487" s="2"/>
      <c r="AQ487" s="2"/>
      <c r="AR487" s="2"/>
      <c r="AS487" s="2"/>
      <c r="AT487" s="2"/>
      <c r="AU487" s="2"/>
    </row>
    <row r="488" spans="1:47" ht="15.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1"/>
      <c r="AG488" s="2"/>
      <c r="AH488" s="2"/>
      <c r="AI488" s="2"/>
      <c r="AJ488" s="2"/>
      <c r="AK488" s="2"/>
      <c r="AL488" s="2"/>
      <c r="AM488" s="2"/>
      <c r="AN488" s="2"/>
      <c r="AO488" s="2"/>
      <c r="AP488" s="2"/>
      <c r="AQ488" s="2"/>
      <c r="AR488" s="2"/>
      <c r="AS488" s="2"/>
      <c r="AT488" s="2"/>
      <c r="AU488" s="2"/>
    </row>
    <row r="489" spans="1:47" ht="15.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1"/>
      <c r="AG489" s="2"/>
      <c r="AH489" s="2"/>
      <c r="AI489" s="2"/>
      <c r="AJ489" s="2"/>
      <c r="AK489" s="2"/>
      <c r="AL489" s="2"/>
      <c r="AM489" s="2"/>
      <c r="AN489" s="2"/>
      <c r="AO489" s="2"/>
      <c r="AP489" s="2"/>
      <c r="AQ489" s="2"/>
      <c r="AR489" s="2"/>
      <c r="AS489" s="2"/>
      <c r="AT489" s="2"/>
      <c r="AU489" s="2"/>
    </row>
    <row r="490" spans="1:47" ht="15.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1"/>
      <c r="AG490" s="2"/>
      <c r="AH490" s="2"/>
      <c r="AI490" s="2"/>
      <c r="AJ490" s="2"/>
      <c r="AK490" s="2"/>
      <c r="AL490" s="2"/>
      <c r="AM490" s="2"/>
      <c r="AN490" s="2"/>
      <c r="AO490" s="2"/>
      <c r="AP490" s="2"/>
      <c r="AQ490" s="2"/>
      <c r="AR490" s="2"/>
      <c r="AS490" s="2"/>
      <c r="AT490" s="2"/>
      <c r="AU490" s="2"/>
    </row>
    <row r="491" spans="1:47" ht="15.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1"/>
      <c r="AG491" s="2"/>
      <c r="AH491" s="2"/>
      <c r="AI491" s="2"/>
      <c r="AJ491" s="2"/>
      <c r="AK491" s="2"/>
      <c r="AL491" s="2"/>
      <c r="AM491" s="2"/>
      <c r="AN491" s="2"/>
      <c r="AO491" s="2"/>
      <c r="AP491" s="2"/>
      <c r="AQ491" s="2"/>
      <c r="AR491" s="2"/>
      <c r="AS491" s="2"/>
      <c r="AT491" s="2"/>
      <c r="AU491" s="2"/>
    </row>
    <row r="492" spans="1:47" ht="15.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1"/>
      <c r="AG492" s="2"/>
      <c r="AH492" s="2"/>
      <c r="AI492" s="2"/>
      <c r="AJ492" s="2"/>
      <c r="AK492" s="2"/>
      <c r="AL492" s="2"/>
      <c r="AM492" s="2"/>
      <c r="AN492" s="2"/>
      <c r="AO492" s="2"/>
      <c r="AP492" s="2"/>
      <c r="AQ492" s="2"/>
      <c r="AR492" s="2"/>
      <c r="AS492" s="2"/>
      <c r="AT492" s="2"/>
      <c r="AU492" s="2"/>
    </row>
    <row r="493" spans="1:47" ht="15.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1"/>
      <c r="AG493" s="2"/>
      <c r="AH493" s="2"/>
      <c r="AI493" s="2"/>
      <c r="AJ493" s="2"/>
      <c r="AK493" s="2"/>
      <c r="AL493" s="2"/>
      <c r="AM493" s="2"/>
      <c r="AN493" s="2"/>
      <c r="AO493" s="2"/>
      <c r="AP493" s="2"/>
      <c r="AQ493" s="2"/>
      <c r="AR493" s="2"/>
      <c r="AS493" s="2"/>
      <c r="AT493" s="2"/>
      <c r="AU493" s="2"/>
    </row>
    <row r="494" spans="1:47" ht="15.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1"/>
      <c r="AG494" s="2"/>
      <c r="AH494" s="2"/>
      <c r="AI494" s="2"/>
      <c r="AJ494" s="2"/>
      <c r="AK494" s="2"/>
      <c r="AL494" s="2"/>
      <c r="AM494" s="2"/>
      <c r="AN494" s="2"/>
      <c r="AO494" s="2"/>
      <c r="AP494" s="2"/>
      <c r="AQ494" s="2"/>
      <c r="AR494" s="2"/>
      <c r="AS494" s="2"/>
      <c r="AT494" s="2"/>
      <c r="AU494" s="2"/>
    </row>
    <row r="495" spans="1:47" ht="15.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1"/>
      <c r="AG495" s="2"/>
      <c r="AH495" s="2"/>
      <c r="AI495" s="2"/>
      <c r="AJ495" s="2"/>
      <c r="AK495" s="2"/>
      <c r="AL495" s="2"/>
      <c r="AM495" s="2"/>
      <c r="AN495" s="2"/>
      <c r="AO495" s="2"/>
      <c r="AP495" s="2"/>
      <c r="AQ495" s="2"/>
      <c r="AR495" s="2"/>
      <c r="AS495" s="2"/>
      <c r="AT495" s="2"/>
      <c r="AU495" s="2"/>
    </row>
    <row r="496" spans="1:47" ht="15.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1"/>
      <c r="AG496" s="2"/>
      <c r="AH496" s="2"/>
      <c r="AI496" s="2"/>
      <c r="AJ496" s="2"/>
      <c r="AK496" s="2"/>
      <c r="AL496" s="2"/>
      <c r="AM496" s="2"/>
      <c r="AN496" s="2"/>
      <c r="AO496" s="2"/>
      <c r="AP496" s="2"/>
      <c r="AQ496" s="2"/>
      <c r="AR496" s="2"/>
      <c r="AS496" s="2"/>
      <c r="AT496" s="2"/>
      <c r="AU496" s="2"/>
    </row>
    <row r="497" spans="1:47" ht="15.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1"/>
      <c r="AG497" s="2"/>
      <c r="AH497" s="2"/>
      <c r="AI497" s="2"/>
      <c r="AJ497" s="2"/>
      <c r="AK497" s="2"/>
      <c r="AL497" s="2"/>
      <c r="AM497" s="2"/>
      <c r="AN497" s="2"/>
      <c r="AO497" s="2"/>
      <c r="AP497" s="2"/>
      <c r="AQ497" s="2"/>
      <c r="AR497" s="2"/>
      <c r="AS497" s="2"/>
      <c r="AT497" s="2"/>
      <c r="AU497" s="2"/>
    </row>
    <row r="498" spans="1:47" ht="15.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1"/>
      <c r="AG498" s="2"/>
      <c r="AH498" s="2"/>
      <c r="AI498" s="2"/>
      <c r="AJ498" s="2"/>
      <c r="AK498" s="2"/>
      <c r="AL498" s="2"/>
      <c r="AM498" s="2"/>
      <c r="AN498" s="2"/>
      <c r="AO498" s="2"/>
      <c r="AP498" s="2"/>
      <c r="AQ498" s="2"/>
      <c r="AR498" s="2"/>
      <c r="AS498" s="2"/>
      <c r="AT498" s="2"/>
      <c r="AU498" s="2"/>
    </row>
    <row r="499" spans="1:47" ht="15.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1"/>
      <c r="AG499" s="2"/>
      <c r="AH499" s="2"/>
      <c r="AI499" s="2"/>
      <c r="AJ499" s="2"/>
      <c r="AK499" s="2"/>
      <c r="AL499" s="2"/>
      <c r="AM499" s="2"/>
      <c r="AN499" s="2"/>
      <c r="AO499" s="2"/>
      <c r="AP499" s="2"/>
      <c r="AQ499" s="2"/>
      <c r="AR499" s="2"/>
      <c r="AS499" s="2"/>
      <c r="AT499" s="2"/>
      <c r="AU499" s="2"/>
    </row>
    <row r="500" spans="1:47" ht="15.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1"/>
      <c r="AG500" s="2"/>
      <c r="AH500" s="2"/>
      <c r="AI500" s="2"/>
      <c r="AJ500" s="2"/>
      <c r="AK500" s="2"/>
      <c r="AL500" s="2"/>
      <c r="AM500" s="2"/>
      <c r="AN500" s="2"/>
      <c r="AO500" s="2"/>
      <c r="AP500" s="2"/>
      <c r="AQ500" s="2"/>
      <c r="AR500" s="2"/>
      <c r="AS500" s="2"/>
      <c r="AT500" s="2"/>
      <c r="AU500" s="2"/>
    </row>
    <row r="501" spans="1:47" ht="15.7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1"/>
      <c r="AG501" s="2"/>
      <c r="AH501" s="2"/>
      <c r="AI501" s="2"/>
      <c r="AJ501" s="2"/>
      <c r="AK501" s="2"/>
      <c r="AL501" s="2"/>
      <c r="AM501" s="2"/>
      <c r="AN501" s="2"/>
      <c r="AO501" s="2"/>
      <c r="AP501" s="2"/>
      <c r="AQ501" s="2"/>
      <c r="AR501" s="2"/>
      <c r="AS501" s="2"/>
      <c r="AT501" s="2"/>
      <c r="AU501" s="2"/>
    </row>
    <row r="502" spans="1:47" ht="15.7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1"/>
      <c r="AG502" s="2"/>
      <c r="AH502" s="2"/>
      <c r="AI502" s="2"/>
      <c r="AJ502" s="2"/>
      <c r="AK502" s="2"/>
      <c r="AL502" s="2"/>
      <c r="AM502" s="2"/>
      <c r="AN502" s="2"/>
      <c r="AO502" s="2"/>
      <c r="AP502" s="2"/>
      <c r="AQ502" s="2"/>
      <c r="AR502" s="2"/>
      <c r="AS502" s="2"/>
      <c r="AT502" s="2"/>
      <c r="AU502" s="2"/>
    </row>
    <row r="503" spans="1:47" ht="15.7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1"/>
      <c r="AG503" s="2"/>
      <c r="AH503" s="2"/>
      <c r="AI503" s="2"/>
      <c r="AJ503" s="2"/>
      <c r="AK503" s="2"/>
      <c r="AL503" s="2"/>
      <c r="AM503" s="2"/>
      <c r="AN503" s="2"/>
      <c r="AO503" s="2"/>
      <c r="AP503" s="2"/>
      <c r="AQ503" s="2"/>
      <c r="AR503" s="2"/>
      <c r="AS503" s="2"/>
      <c r="AT503" s="2"/>
      <c r="AU503" s="2"/>
    </row>
    <row r="504" spans="1:47" ht="15.7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1"/>
      <c r="AG504" s="2"/>
      <c r="AH504" s="2"/>
      <c r="AI504" s="2"/>
      <c r="AJ504" s="2"/>
      <c r="AK504" s="2"/>
      <c r="AL504" s="2"/>
      <c r="AM504" s="2"/>
      <c r="AN504" s="2"/>
      <c r="AO504" s="2"/>
      <c r="AP504" s="2"/>
      <c r="AQ504" s="2"/>
      <c r="AR504" s="2"/>
      <c r="AS504" s="2"/>
      <c r="AT504" s="2"/>
      <c r="AU504" s="2"/>
    </row>
    <row r="505" spans="1:47" ht="15.7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1"/>
      <c r="AG505" s="2"/>
      <c r="AH505" s="2"/>
      <c r="AI505" s="2"/>
      <c r="AJ505" s="2"/>
      <c r="AK505" s="2"/>
      <c r="AL505" s="2"/>
      <c r="AM505" s="2"/>
      <c r="AN505" s="2"/>
      <c r="AO505" s="2"/>
      <c r="AP505" s="2"/>
      <c r="AQ505" s="2"/>
      <c r="AR505" s="2"/>
      <c r="AS505" s="2"/>
      <c r="AT505" s="2"/>
      <c r="AU505" s="2"/>
    </row>
    <row r="506" spans="1:47" ht="15.7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1"/>
      <c r="AG506" s="2"/>
      <c r="AH506" s="2"/>
      <c r="AI506" s="2"/>
      <c r="AJ506" s="2"/>
      <c r="AK506" s="2"/>
      <c r="AL506" s="2"/>
      <c r="AM506" s="2"/>
      <c r="AN506" s="2"/>
      <c r="AO506" s="2"/>
      <c r="AP506" s="2"/>
      <c r="AQ506" s="2"/>
      <c r="AR506" s="2"/>
      <c r="AS506" s="2"/>
      <c r="AT506" s="2"/>
      <c r="AU506" s="2"/>
    </row>
    <row r="507" spans="1:47" ht="15.7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1"/>
      <c r="AG507" s="2"/>
      <c r="AH507" s="2"/>
      <c r="AI507" s="2"/>
      <c r="AJ507" s="2"/>
      <c r="AK507" s="2"/>
      <c r="AL507" s="2"/>
      <c r="AM507" s="2"/>
      <c r="AN507" s="2"/>
      <c r="AO507" s="2"/>
      <c r="AP507" s="2"/>
      <c r="AQ507" s="2"/>
      <c r="AR507" s="2"/>
      <c r="AS507" s="2"/>
      <c r="AT507" s="2"/>
      <c r="AU507" s="2"/>
    </row>
    <row r="508" spans="1:47" ht="15.7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1"/>
      <c r="AG508" s="2"/>
      <c r="AH508" s="2"/>
      <c r="AI508" s="2"/>
      <c r="AJ508" s="2"/>
      <c r="AK508" s="2"/>
      <c r="AL508" s="2"/>
      <c r="AM508" s="2"/>
      <c r="AN508" s="2"/>
      <c r="AO508" s="2"/>
      <c r="AP508" s="2"/>
      <c r="AQ508" s="2"/>
      <c r="AR508" s="2"/>
      <c r="AS508" s="2"/>
      <c r="AT508" s="2"/>
      <c r="AU508" s="2"/>
    </row>
    <row r="509" spans="1:47" ht="15.7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1"/>
      <c r="AG509" s="2"/>
      <c r="AH509" s="2"/>
      <c r="AI509" s="2"/>
      <c r="AJ509" s="2"/>
      <c r="AK509" s="2"/>
      <c r="AL509" s="2"/>
      <c r="AM509" s="2"/>
      <c r="AN509" s="2"/>
      <c r="AO509" s="2"/>
      <c r="AP509" s="2"/>
      <c r="AQ509" s="2"/>
      <c r="AR509" s="2"/>
      <c r="AS509" s="2"/>
      <c r="AT509" s="2"/>
      <c r="AU509" s="2"/>
    </row>
    <row r="510" spans="1:47" ht="15.7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1"/>
      <c r="AG510" s="2"/>
      <c r="AH510" s="2"/>
      <c r="AI510" s="2"/>
      <c r="AJ510" s="2"/>
      <c r="AK510" s="2"/>
      <c r="AL510" s="2"/>
      <c r="AM510" s="2"/>
      <c r="AN510" s="2"/>
      <c r="AO510" s="2"/>
      <c r="AP510" s="2"/>
      <c r="AQ510" s="2"/>
      <c r="AR510" s="2"/>
      <c r="AS510" s="2"/>
      <c r="AT510" s="2"/>
      <c r="AU510" s="2"/>
    </row>
    <row r="511" spans="1:47" ht="15.7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1"/>
      <c r="AG511" s="2"/>
      <c r="AH511" s="2"/>
      <c r="AI511" s="2"/>
      <c r="AJ511" s="2"/>
      <c r="AK511" s="2"/>
      <c r="AL511" s="2"/>
      <c r="AM511" s="2"/>
      <c r="AN511" s="2"/>
      <c r="AO511" s="2"/>
      <c r="AP511" s="2"/>
      <c r="AQ511" s="2"/>
      <c r="AR511" s="2"/>
      <c r="AS511" s="2"/>
      <c r="AT511" s="2"/>
      <c r="AU511" s="2"/>
    </row>
    <row r="512" spans="1:47" ht="15.7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1"/>
      <c r="AG512" s="2"/>
      <c r="AH512" s="2"/>
      <c r="AI512" s="2"/>
      <c r="AJ512" s="2"/>
      <c r="AK512" s="2"/>
      <c r="AL512" s="2"/>
      <c r="AM512" s="2"/>
      <c r="AN512" s="2"/>
      <c r="AO512" s="2"/>
      <c r="AP512" s="2"/>
      <c r="AQ512" s="2"/>
      <c r="AR512" s="2"/>
      <c r="AS512" s="2"/>
      <c r="AT512" s="2"/>
      <c r="AU512" s="2"/>
    </row>
    <row r="513" spans="1:47" ht="15.7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1"/>
      <c r="AG513" s="2"/>
      <c r="AH513" s="2"/>
      <c r="AI513" s="2"/>
      <c r="AJ513" s="2"/>
      <c r="AK513" s="2"/>
      <c r="AL513" s="2"/>
      <c r="AM513" s="2"/>
      <c r="AN513" s="2"/>
      <c r="AO513" s="2"/>
      <c r="AP513" s="2"/>
      <c r="AQ513" s="2"/>
      <c r="AR513" s="2"/>
      <c r="AS513" s="2"/>
      <c r="AT513" s="2"/>
      <c r="AU513" s="2"/>
    </row>
    <row r="514" spans="1:47" ht="15.7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1"/>
      <c r="AG514" s="2"/>
      <c r="AH514" s="2"/>
      <c r="AI514" s="2"/>
      <c r="AJ514" s="2"/>
      <c r="AK514" s="2"/>
      <c r="AL514" s="2"/>
      <c r="AM514" s="2"/>
      <c r="AN514" s="2"/>
      <c r="AO514" s="2"/>
      <c r="AP514" s="2"/>
      <c r="AQ514" s="2"/>
      <c r="AR514" s="2"/>
      <c r="AS514" s="2"/>
      <c r="AT514" s="2"/>
      <c r="AU514" s="2"/>
    </row>
    <row r="515" spans="1:47" ht="15.7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1"/>
      <c r="AG515" s="2"/>
      <c r="AH515" s="2"/>
      <c r="AI515" s="2"/>
      <c r="AJ515" s="2"/>
      <c r="AK515" s="2"/>
      <c r="AL515" s="2"/>
      <c r="AM515" s="2"/>
      <c r="AN515" s="2"/>
      <c r="AO515" s="2"/>
      <c r="AP515" s="2"/>
      <c r="AQ515" s="2"/>
      <c r="AR515" s="2"/>
      <c r="AS515" s="2"/>
      <c r="AT515" s="2"/>
      <c r="AU515" s="2"/>
    </row>
    <row r="516" spans="1:47" ht="15.7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1"/>
      <c r="AG516" s="2"/>
      <c r="AH516" s="2"/>
      <c r="AI516" s="2"/>
      <c r="AJ516" s="2"/>
      <c r="AK516" s="2"/>
      <c r="AL516" s="2"/>
      <c r="AM516" s="2"/>
      <c r="AN516" s="2"/>
      <c r="AO516" s="2"/>
      <c r="AP516" s="2"/>
      <c r="AQ516" s="2"/>
      <c r="AR516" s="2"/>
      <c r="AS516" s="2"/>
      <c r="AT516" s="2"/>
      <c r="AU516" s="2"/>
    </row>
    <row r="517" spans="1:47" ht="15.7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1"/>
      <c r="AG517" s="2"/>
      <c r="AH517" s="2"/>
      <c r="AI517" s="2"/>
      <c r="AJ517" s="2"/>
      <c r="AK517" s="2"/>
      <c r="AL517" s="2"/>
      <c r="AM517" s="2"/>
      <c r="AN517" s="2"/>
      <c r="AO517" s="2"/>
      <c r="AP517" s="2"/>
      <c r="AQ517" s="2"/>
      <c r="AR517" s="2"/>
      <c r="AS517" s="2"/>
      <c r="AT517" s="2"/>
      <c r="AU517" s="2"/>
    </row>
    <row r="518" spans="1:47" ht="15.7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1"/>
      <c r="AG518" s="2"/>
      <c r="AH518" s="2"/>
      <c r="AI518" s="2"/>
      <c r="AJ518" s="2"/>
      <c r="AK518" s="2"/>
      <c r="AL518" s="2"/>
      <c r="AM518" s="2"/>
      <c r="AN518" s="2"/>
      <c r="AO518" s="2"/>
      <c r="AP518" s="2"/>
      <c r="AQ518" s="2"/>
      <c r="AR518" s="2"/>
      <c r="AS518" s="2"/>
      <c r="AT518" s="2"/>
      <c r="AU518" s="2"/>
    </row>
    <row r="519" spans="1:47" ht="15.7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1"/>
      <c r="AG519" s="2"/>
      <c r="AH519" s="2"/>
      <c r="AI519" s="2"/>
      <c r="AJ519" s="2"/>
      <c r="AK519" s="2"/>
      <c r="AL519" s="2"/>
      <c r="AM519" s="2"/>
      <c r="AN519" s="2"/>
      <c r="AO519" s="2"/>
      <c r="AP519" s="2"/>
      <c r="AQ519" s="2"/>
      <c r="AR519" s="2"/>
      <c r="AS519" s="2"/>
      <c r="AT519" s="2"/>
      <c r="AU519" s="2"/>
    </row>
    <row r="520" spans="1:47" ht="15.7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1"/>
      <c r="AG520" s="2"/>
      <c r="AH520" s="2"/>
      <c r="AI520" s="2"/>
      <c r="AJ520" s="2"/>
      <c r="AK520" s="2"/>
      <c r="AL520" s="2"/>
      <c r="AM520" s="2"/>
      <c r="AN520" s="2"/>
      <c r="AO520" s="2"/>
      <c r="AP520" s="2"/>
      <c r="AQ520" s="2"/>
      <c r="AR520" s="2"/>
      <c r="AS520" s="2"/>
      <c r="AT520" s="2"/>
      <c r="AU520" s="2"/>
    </row>
    <row r="521" spans="1:47" ht="15.7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1"/>
      <c r="AG521" s="2"/>
      <c r="AH521" s="2"/>
      <c r="AI521" s="2"/>
      <c r="AJ521" s="2"/>
      <c r="AK521" s="2"/>
      <c r="AL521" s="2"/>
      <c r="AM521" s="2"/>
      <c r="AN521" s="2"/>
      <c r="AO521" s="2"/>
      <c r="AP521" s="2"/>
      <c r="AQ521" s="2"/>
      <c r="AR521" s="2"/>
      <c r="AS521" s="2"/>
      <c r="AT521" s="2"/>
      <c r="AU521" s="2"/>
    </row>
    <row r="522" spans="1:47" ht="15.7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1"/>
      <c r="AG522" s="2"/>
      <c r="AH522" s="2"/>
      <c r="AI522" s="2"/>
      <c r="AJ522" s="2"/>
      <c r="AK522" s="2"/>
      <c r="AL522" s="2"/>
      <c r="AM522" s="2"/>
      <c r="AN522" s="2"/>
      <c r="AO522" s="2"/>
      <c r="AP522" s="2"/>
      <c r="AQ522" s="2"/>
      <c r="AR522" s="2"/>
      <c r="AS522" s="2"/>
      <c r="AT522" s="2"/>
      <c r="AU522" s="2"/>
    </row>
    <row r="523" spans="1:47" ht="15.7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1"/>
      <c r="AG523" s="2"/>
      <c r="AH523" s="2"/>
      <c r="AI523" s="2"/>
      <c r="AJ523" s="2"/>
      <c r="AK523" s="2"/>
      <c r="AL523" s="2"/>
      <c r="AM523" s="2"/>
      <c r="AN523" s="2"/>
      <c r="AO523" s="2"/>
      <c r="AP523" s="2"/>
      <c r="AQ523" s="2"/>
      <c r="AR523" s="2"/>
      <c r="AS523" s="2"/>
      <c r="AT523" s="2"/>
      <c r="AU523" s="2"/>
    </row>
    <row r="524" spans="1:47" ht="15.7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1"/>
      <c r="AG524" s="2"/>
      <c r="AH524" s="2"/>
      <c r="AI524" s="2"/>
      <c r="AJ524" s="2"/>
      <c r="AK524" s="2"/>
      <c r="AL524" s="2"/>
      <c r="AM524" s="2"/>
      <c r="AN524" s="2"/>
      <c r="AO524" s="2"/>
      <c r="AP524" s="2"/>
      <c r="AQ524" s="2"/>
      <c r="AR524" s="2"/>
      <c r="AS524" s="2"/>
      <c r="AT524" s="2"/>
      <c r="AU524" s="2"/>
    </row>
    <row r="525" spans="1:47" ht="15.7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1"/>
      <c r="AG525" s="2"/>
      <c r="AH525" s="2"/>
      <c r="AI525" s="2"/>
      <c r="AJ525" s="2"/>
      <c r="AK525" s="2"/>
      <c r="AL525" s="2"/>
      <c r="AM525" s="2"/>
      <c r="AN525" s="2"/>
      <c r="AO525" s="2"/>
      <c r="AP525" s="2"/>
      <c r="AQ525" s="2"/>
      <c r="AR525" s="2"/>
      <c r="AS525" s="2"/>
      <c r="AT525" s="2"/>
      <c r="AU525" s="2"/>
    </row>
    <row r="526" spans="1:47" ht="15.7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1"/>
      <c r="AG526" s="2"/>
      <c r="AH526" s="2"/>
      <c r="AI526" s="2"/>
      <c r="AJ526" s="2"/>
      <c r="AK526" s="2"/>
      <c r="AL526" s="2"/>
      <c r="AM526" s="2"/>
      <c r="AN526" s="2"/>
      <c r="AO526" s="2"/>
      <c r="AP526" s="2"/>
      <c r="AQ526" s="2"/>
      <c r="AR526" s="2"/>
      <c r="AS526" s="2"/>
      <c r="AT526" s="2"/>
      <c r="AU526" s="2"/>
    </row>
    <row r="527" spans="1:47" ht="15.7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1"/>
      <c r="AG527" s="2"/>
      <c r="AH527" s="2"/>
      <c r="AI527" s="2"/>
      <c r="AJ527" s="2"/>
      <c r="AK527" s="2"/>
      <c r="AL527" s="2"/>
      <c r="AM527" s="2"/>
      <c r="AN527" s="2"/>
      <c r="AO527" s="2"/>
      <c r="AP527" s="2"/>
      <c r="AQ527" s="2"/>
      <c r="AR527" s="2"/>
      <c r="AS527" s="2"/>
      <c r="AT527" s="2"/>
      <c r="AU527" s="2"/>
    </row>
    <row r="528" spans="1:47" ht="15.7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1"/>
      <c r="AG528" s="2"/>
      <c r="AH528" s="2"/>
      <c r="AI528" s="2"/>
      <c r="AJ528" s="2"/>
      <c r="AK528" s="2"/>
      <c r="AL528" s="2"/>
      <c r="AM528" s="2"/>
      <c r="AN528" s="2"/>
      <c r="AO528" s="2"/>
      <c r="AP528" s="2"/>
      <c r="AQ528" s="2"/>
      <c r="AR528" s="2"/>
      <c r="AS528" s="2"/>
      <c r="AT528" s="2"/>
      <c r="AU528" s="2"/>
    </row>
    <row r="529" spans="1:47" ht="15.7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1"/>
      <c r="AG529" s="2"/>
      <c r="AH529" s="2"/>
      <c r="AI529" s="2"/>
      <c r="AJ529" s="2"/>
      <c r="AK529" s="2"/>
      <c r="AL529" s="2"/>
      <c r="AM529" s="2"/>
      <c r="AN529" s="2"/>
      <c r="AO529" s="2"/>
      <c r="AP529" s="2"/>
      <c r="AQ529" s="2"/>
      <c r="AR529" s="2"/>
      <c r="AS529" s="2"/>
      <c r="AT529" s="2"/>
      <c r="AU529" s="2"/>
    </row>
    <row r="530" spans="1:47" ht="15.7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1"/>
      <c r="AG530" s="2"/>
      <c r="AH530" s="2"/>
      <c r="AI530" s="2"/>
      <c r="AJ530" s="2"/>
      <c r="AK530" s="2"/>
      <c r="AL530" s="2"/>
      <c r="AM530" s="2"/>
      <c r="AN530" s="2"/>
      <c r="AO530" s="2"/>
      <c r="AP530" s="2"/>
      <c r="AQ530" s="2"/>
      <c r="AR530" s="2"/>
      <c r="AS530" s="2"/>
      <c r="AT530" s="2"/>
      <c r="AU530" s="2"/>
    </row>
    <row r="531" spans="1:47" ht="15.7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1"/>
      <c r="AG531" s="2"/>
      <c r="AH531" s="2"/>
      <c r="AI531" s="2"/>
      <c r="AJ531" s="2"/>
      <c r="AK531" s="2"/>
      <c r="AL531" s="2"/>
      <c r="AM531" s="2"/>
      <c r="AN531" s="2"/>
      <c r="AO531" s="2"/>
      <c r="AP531" s="2"/>
      <c r="AQ531" s="2"/>
      <c r="AR531" s="2"/>
      <c r="AS531" s="2"/>
      <c r="AT531" s="2"/>
      <c r="AU531" s="2"/>
    </row>
    <row r="532" spans="1:47" ht="15.7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1"/>
      <c r="AG532" s="2"/>
      <c r="AH532" s="2"/>
      <c r="AI532" s="2"/>
      <c r="AJ532" s="2"/>
      <c r="AK532" s="2"/>
      <c r="AL532" s="2"/>
      <c r="AM532" s="2"/>
      <c r="AN532" s="2"/>
      <c r="AO532" s="2"/>
      <c r="AP532" s="2"/>
      <c r="AQ532" s="2"/>
      <c r="AR532" s="2"/>
      <c r="AS532" s="2"/>
      <c r="AT532" s="2"/>
      <c r="AU532" s="2"/>
    </row>
    <row r="533" spans="1:47" ht="15.7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1"/>
      <c r="AG533" s="2"/>
      <c r="AH533" s="2"/>
      <c r="AI533" s="2"/>
      <c r="AJ533" s="2"/>
      <c r="AK533" s="2"/>
      <c r="AL533" s="2"/>
      <c r="AM533" s="2"/>
      <c r="AN533" s="2"/>
      <c r="AO533" s="2"/>
      <c r="AP533" s="2"/>
      <c r="AQ533" s="2"/>
      <c r="AR533" s="2"/>
      <c r="AS533" s="2"/>
      <c r="AT533" s="2"/>
      <c r="AU533" s="2"/>
    </row>
    <row r="534" spans="1:47" ht="15.7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1"/>
      <c r="AG534" s="2"/>
      <c r="AH534" s="2"/>
      <c r="AI534" s="2"/>
      <c r="AJ534" s="2"/>
      <c r="AK534" s="2"/>
      <c r="AL534" s="2"/>
      <c r="AM534" s="2"/>
      <c r="AN534" s="2"/>
      <c r="AO534" s="2"/>
      <c r="AP534" s="2"/>
      <c r="AQ534" s="2"/>
      <c r="AR534" s="2"/>
      <c r="AS534" s="2"/>
      <c r="AT534" s="2"/>
      <c r="AU534" s="2"/>
    </row>
    <row r="535" spans="1:47" ht="15.7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1"/>
      <c r="AG535" s="2"/>
      <c r="AH535" s="2"/>
      <c r="AI535" s="2"/>
      <c r="AJ535" s="2"/>
      <c r="AK535" s="2"/>
      <c r="AL535" s="2"/>
      <c r="AM535" s="2"/>
      <c r="AN535" s="2"/>
      <c r="AO535" s="2"/>
      <c r="AP535" s="2"/>
      <c r="AQ535" s="2"/>
      <c r="AR535" s="2"/>
      <c r="AS535" s="2"/>
      <c r="AT535" s="2"/>
      <c r="AU535" s="2"/>
    </row>
    <row r="536" spans="1:47" ht="15.7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1"/>
      <c r="AG536" s="2"/>
      <c r="AH536" s="2"/>
      <c r="AI536" s="2"/>
      <c r="AJ536" s="2"/>
      <c r="AK536" s="2"/>
      <c r="AL536" s="2"/>
      <c r="AM536" s="2"/>
      <c r="AN536" s="2"/>
      <c r="AO536" s="2"/>
      <c r="AP536" s="2"/>
      <c r="AQ536" s="2"/>
      <c r="AR536" s="2"/>
      <c r="AS536" s="2"/>
      <c r="AT536" s="2"/>
      <c r="AU536" s="2"/>
    </row>
    <row r="537" spans="1:47" ht="15.7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1"/>
      <c r="AG537" s="2"/>
      <c r="AH537" s="2"/>
      <c r="AI537" s="2"/>
      <c r="AJ537" s="2"/>
      <c r="AK537" s="2"/>
      <c r="AL537" s="2"/>
      <c r="AM537" s="2"/>
      <c r="AN537" s="2"/>
      <c r="AO537" s="2"/>
      <c r="AP537" s="2"/>
      <c r="AQ537" s="2"/>
      <c r="AR537" s="2"/>
      <c r="AS537" s="2"/>
      <c r="AT537" s="2"/>
      <c r="AU537" s="2"/>
    </row>
    <row r="538" spans="1:47" ht="15.7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1"/>
      <c r="AG538" s="2"/>
      <c r="AH538" s="2"/>
      <c r="AI538" s="2"/>
      <c r="AJ538" s="2"/>
      <c r="AK538" s="2"/>
      <c r="AL538" s="2"/>
      <c r="AM538" s="2"/>
      <c r="AN538" s="2"/>
      <c r="AO538" s="2"/>
      <c r="AP538" s="2"/>
      <c r="AQ538" s="2"/>
      <c r="AR538" s="2"/>
      <c r="AS538" s="2"/>
      <c r="AT538" s="2"/>
      <c r="AU538" s="2"/>
    </row>
    <row r="539" spans="1:47" ht="15.7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1"/>
      <c r="AG539" s="2"/>
      <c r="AH539" s="2"/>
      <c r="AI539" s="2"/>
      <c r="AJ539" s="2"/>
      <c r="AK539" s="2"/>
      <c r="AL539" s="2"/>
      <c r="AM539" s="2"/>
      <c r="AN539" s="2"/>
      <c r="AO539" s="2"/>
      <c r="AP539" s="2"/>
      <c r="AQ539" s="2"/>
      <c r="AR539" s="2"/>
      <c r="AS539" s="2"/>
      <c r="AT539" s="2"/>
      <c r="AU539" s="2"/>
    </row>
    <row r="540" spans="1:47" ht="15.7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1"/>
      <c r="AG540" s="2"/>
      <c r="AH540" s="2"/>
      <c r="AI540" s="2"/>
      <c r="AJ540" s="2"/>
      <c r="AK540" s="2"/>
      <c r="AL540" s="2"/>
      <c r="AM540" s="2"/>
      <c r="AN540" s="2"/>
      <c r="AO540" s="2"/>
      <c r="AP540" s="2"/>
      <c r="AQ540" s="2"/>
      <c r="AR540" s="2"/>
      <c r="AS540" s="2"/>
      <c r="AT540" s="2"/>
      <c r="AU540" s="2"/>
    </row>
    <row r="541" spans="1:47" ht="15.7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1"/>
      <c r="AG541" s="2"/>
      <c r="AH541" s="2"/>
      <c r="AI541" s="2"/>
      <c r="AJ541" s="2"/>
      <c r="AK541" s="2"/>
      <c r="AL541" s="2"/>
      <c r="AM541" s="2"/>
      <c r="AN541" s="2"/>
      <c r="AO541" s="2"/>
      <c r="AP541" s="2"/>
      <c r="AQ541" s="2"/>
      <c r="AR541" s="2"/>
      <c r="AS541" s="2"/>
      <c r="AT541" s="2"/>
      <c r="AU541" s="2"/>
    </row>
    <row r="542" spans="1:47" ht="15.7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1"/>
      <c r="AG542" s="2"/>
      <c r="AH542" s="2"/>
      <c r="AI542" s="2"/>
      <c r="AJ542" s="2"/>
      <c r="AK542" s="2"/>
      <c r="AL542" s="2"/>
      <c r="AM542" s="2"/>
      <c r="AN542" s="2"/>
      <c r="AO542" s="2"/>
      <c r="AP542" s="2"/>
      <c r="AQ542" s="2"/>
      <c r="AR542" s="2"/>
      <c r="AS542" s="2"/>
      <c r="AT542" s="2"/>
      <c r="AU542" s="2"/>
    </row>
    <row r="543" spans="1:47" ht="15.7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1"/>
      <c r="AG543" s="2"/>
      <c r="AH543" s="2"/>
      <c r="AI543" s="2"/>
      <c r="AJ543" s="2"/>
      <c r="AK543" s="2"/>
      <c r="AL543" s="2"/>
      <c r="AM543" s="2"/>
      <c r="AN543" s="2"/>
      <c r="AO543" s="2"/>
      <c r="AP543" s="2"/>
      <c r="AQ543" s="2"/>
      <c r="AR543" s="2"/>
      <c r="AS543" s="2"/>
      <c r="AT543" s="2"/>
      <c r="AU543" s="2"/>
    </row>
    <row r="544" spans="1:47" ht="15.7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1"/>
      <c r="AG544" s="2"/>
      <c r="AH544" s="2"/>
      <c r="AI544" s="2"/>
      <c r="AJ544" s="2"/>
      <c r="AK544" s="2"/>
      <c r="AL544" s="2"/>
      <c r="AM544" s="2"/>
      <c r="AN544" s="2"/>
      <c r="AO544" s="2"/>
      <c r="AP544" s="2"/>
      <c r="AQ544" s="2"/>
      <c r="AR544" s="2"/>
      <c r="AS544" s="2"/>
      <c r="AT544" s="2"/>
      <c r="AU544" s="2"/>
    </row>
    <row r="545" spans="1:47" ht="15.7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1"/>
      <c r="AG545" s="2"/>
      <c r="AH545" s="2"/>
      <c r="AI545" s="2"/>
      <c r="AJ545" s="2"/>
      <c r="AK545" s="2"/>
      <c r="AL545" s="2"/>
      <c r="AM545" s="2"/>
      <c r="AN545" s="2"/>
      <c r="AO545" s="2"/>
      <c r="AP545" s="2"/>
      <c r="AQ545" s="2"/>
      <c r="AR545" s="2"/>
      <c r="AS545" s="2"/>
      <c r="AT545" s="2"/>
      <c r="AU545" s="2"/>
    </row>
    <row r="546" spans="1:47" ht="15.7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1"/>
      <c r="AG546" s="2"/>
      <c r="AH546" s="2"/>
      <c r="AI546" s="2"/>
      <c r="AJ546" s="2"/>
      <c r="AK546" s="2"/>
      <c r="AL546" s="2"/>
      <c r="AM546" s="2"/>
      <c r="AN546" s="2"/>
      <c r="AO546" s="2"/>
      <c r="AP546" s="2"/>
      <c r="AQ546" s="2"/>
      <c r="AR546" s="2"/>
      <c r="AS546" s="2"/>
      <c r="AT546" s="2"/>
      <c r="AU546" s="2"/>
    </row>
    <row r="547" spans="1:47" ht="15.7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1"/>
      <c r="AG547" s="2"/>
      <c r="AH547" s="2"/>
      <c r="AI547" s="2"/>
      <c r="AJ547" s="2"/>
      <c r="AK547" s="2"/>
      <c r="AL547" s="2"/>
      <c r="AM547" s="2"/>
      <c r="AN547" s="2"/>
      <c r="AO547" s="2"/>
      <c r="AP547" s="2"/>
      <c r="AQ547" s="2"/>
      <c r="AR547" s="2"/>
      <c r="AS547" s="2"/>
      <c r="AT547" s="2"/>
      <c r="AU547" s="2"/>
    </row>
    <row r="548" spans="1:47" ht="15.7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1"/>
      <c r="AG548" s="2"/>
      <c r="AH548" s="2"/>
      <c r="AI548" s="2"/>
      <c r="AJ548" s="2"/>
      <c r="AK548" s="2"/>
      <c r="AL548" s="2"/>
      <c r="AM548" s="2"/>
      <c r="AN548" s="2"/>
      <c r="AO548" s="2"/>
      <c r="AP548" s="2"/>
      <c r="AQ548" s="2"/>
      <c r="AR548" s="2"/>
      <c r="AS548" s="2"/>
      <c r="AT548" s="2"/>
      <c r="AU548" s="2"/>
    </row>
    <row r="549" spans="1:47" ht="15.7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1"/>
      <c r="AG549" s="2"/>
      <c r="AH549" s="2"/>
      <c r="AI549" s="2"/>
      <c r="AJ549" s="2"/>
      <c r="AK549" s="2"/>
      <c r="AL549" s="2"/>
      <c r="AM549" s="2"/>
      <c r="AN549" s="2"/>
      <c r="AO549" s="2"/>
      <c r="AP549" s="2"/>
      <c r="AQ549" s="2"/>
      <c r="AR549" s="2"/>
      <c r="AS549" s="2"/>
      <c r="AT549" s="2"/>
      <c r="AU549" s="2"/>
    </row>
    <row r="550" spans="1:47" ht="15.7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1"/>
      <c r="AG550" s="2"/>
      <c r="AH550" s="2"/>
      <c r="AI550" s="2"/>
      <c r="AJ550" s="2"/>
      <c r="AK550" s="2"/>
      <c r="AL550" s="2"/>
      <c r="AM550" s="2"/>
      <c r="AN550" s="2"/>
      <c r="AO550" s="2"/>
      <c r="AP550" s="2"/>
      <c r="AQ550" s="2"/>
      <c r="AR550" s="2"/>
      <c r="AS550" s="2"/>
      <c r="AT550" s="2"/>
      <c r="AU550" s="2"/>
    </row>
    <row r="551" spans="1:47" ht="15.7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1"/>
      <c r="AG551" s="2"/>
      <c r="AH551" s="2"/>
      <c r="AI551" s="2"/>
      <c r="AJ551" s="2"/>
      <c r="AK551" s="2"/>
      <c r="AL551" s="2"/>
      <c r="AM551" s="2"/>
      <c r="AN551" s="2"/>
      <c r="AO551" s="2"/>
      <c r="AP551" s="2"/>
      <c r="AQ551" s="2"/>
      <c r="AR551" s="2"/>
      <c r="AS551" s="2"/>
      <c r="AT551" s="2"/>
      <c r="AU551" s="2"/>
    </row>
    <row r="552" spans="1:47" ht="15.7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1"/>
      <c r="AG552" s="2"/>
      <c r="AH552" s="2"/>
      <c r="AI552" s="2"/>
      <c r="AJ552" s="2"/>
      <c r="AK552" s="2"/>
      <c r="AL552" s="2"/>
      <c r="AM552" s="2"/>
      <c r="AN552" s="2"/>
      <c r="AO552" s="2"/>
      <c r="AP552" s="2"/>
      <c r="AQ552" s="2"/>
      <c r="AR552" s="2"/>
      <c r="AS552" s="2"/>
      <c r="AT552" s="2"/>
      <c r="AU552" s="2"/>
    </row>
    <row r="553" spans="1:47" ht="15.7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1"/>
      <c r="AG553" s="2"/>
      <c r="AH553" s="2"/>
      <c r="AI553" s="2"/>
      <c r="AJ553" s="2"/>
      <c r="AK553" s="2"/>
      <c r="AL553" s="2"/>
      <c r="AM553" s="2"/>
      <c r="AN553" s="2"/>
      <c r="AO553" s="2"/>
      <c r="AP553" s="2"/>
      <c r="AQ553" s="2"/>
      <c r="AR553" s="2"/>
      <c r="AS553" s="2"/>
      <c r="AT553" s="2"/>
      <c r="AU553" s="2"/>
    </row>
    <row r="554" spans="1:47" ht="15.7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1"/>
      <c r="AG554" s="2"/>
      <c r="AH554" s="2"/>
      <c r="AI554" s="2"/>
      <c r="AJ554" s="2"/>
      <c r="AK554" s="2"/>
      <c r="AL554" s="2"/>
      <c r="AM554" s="2"/>
      <c r="AN554" s="2"/>
      <c r="AO554" s="2"/>
      <c r="AP554" s="2"/>
      <c r="AQ554" s="2"/>
      <c r="AR554" s="2"/>
      <c r="AS554" s="2"/>
      <c r="AT554" s="2"/>
      <c r="AU554" s="2"/>
    </row>
    <row r="555" spans="1:47" ht="15.7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1"/>
      <c r="AG555" s="2"/>
      <c r="AH555" s="2"/>
      <c r="AI555" s="2"/>
      <c r="AJ555" s="2"/>
      <c r="AK555" s="2"/>
      <c r="AL555" s="2"/>
      <c r="AM555" s="2"/>
      <c r="AN555" s="2"/>
      <c r="AO555" s="2"/>
      <c r="AP555" s="2"/>
      <c r="AQ555" s="2"/>
      <c r="AR555" s="2"/>
      <c r="AS555" s="2"/>
      <c r="AT555" s="2"/>
      <c r="AU555" s="2"/>
    </row>
    <row r="556" spans="1:47" ht="15.7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1"/>
      <c r="AG556" s="2"/>
      <c r="AH556" s="2"/>
      <c r="AI556" s="2"/>
      <c r="AJ556" s="2"/>
      <c r="AK556" s="2"/>
      <c r="AL556" s="2"/>
      <c r="AM556" s="2"/>
      <c r="AN556" s="2"/>
      <c r="AO556" s="2"/>
      <c r="AP556" s="2"/>
      <c r="AQ556" s="2"/>
      <c r="AR556" s="2"/>
      <c r="AS556" s="2"/>
      <c r="AT556" s="2"/>
      <c r="AU556" s="2"/>
    </row>
    <row r="557" spans="1:47" ht="15.7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1"/>
      <c r="AG557" s="2"/>
      <c r="AH557" s="2"/>
      <c r="AI557" s="2"/>
      <c r="AJ557" s="2"/>
      <c r="AK557" s="2"/>
      <c r="AL557" s="2"/>
      <c r="AM557" s="2"/>
      <c r="AN557" s="2"/>
      <c r="AO557" s="2"/>
      <c r="AP557" s="2"/>
      <c r="AQ557" s="2"/>
      <c r="AR557" s="2"/>
      <c r="AS557" s="2"/>
      <c r="AT557" s="2"/>
      <c r="AU557" s="2"/>
    </row>
    <row r="558" spans="1:47" ht="15.7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1"/>
      <c r="AG558" s="2"/>
      <c r="AH558" s="2"/>
      <c r="AI558" s="2"/>
      <c r="AJ558" s="2"/>
      <c r="AK558" s="2"/>
      <c r="AL558" s="2"/>
      <c r="AM558" s="2"/>
      <c r="AN558" s="2"/>
      <c r="AO558" s="2"/>
      <c r="AP558" s="2"/>
      <c r="AQ558" s="2"/>
      <c r="AR558" s="2"/>
      <c r="AS558" s="2"/>
      <c r="AT558" s="2"/>
      <c r="AU558" s="2"/>
    </row>
    <row r="559" spans="1:47" ht="15.7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1"/>
      <c r="AG559" s="2"/>
      <c r="AH559" s="2"/>
      <c r="AI559" s="2"/>
      <c r="AJ559" s="2"/>
      <c r="AK559" s="2"/>
      <c r="AL559" s="2"/>
      <c r="AM559" s="2"/>
      <c r="AN559" s="2"/>
      <c r="AO559" s="2"/>
      <c r="AP559" s="2"/>
      <c r="AQ559" s="2"/>
      <c r="AR559" s="2"/>
      <c r="AS559" s="2"/>
      <c r="AT559" s="2"/>
      <c r="AU559" s="2"/>
    </row>
    <row r="560" spans="1:47" ht="15.7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1"/>
      <c r="AG560" s="2"/>
      <c r="AH560" s="2"/>
      <c r="AI560" s="2"/>
      <c r="AJ560" s="2"/>
      <c r="AK560" s="2"/>
      <c r="AL560" s="2"/>
      <c r="AM560" s="2"/>
      <c r="AN560" s="2"/>
      <c r="AO560" s="2"/>
      <c r="AP560" s="2"/>
      <c r="AQ560" s="2"/>
      <c r="AR560" s="2"/>
      <c r="AS560" s="2"/>
      <c r="AT560" s="2"/>
      <c r="AU560" s="2"/>
    </row>
    <row r="561" spans="1:47" ht="15.7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1"/>
      <c r="AG561" s="2"/>
      <c r="AH561" s="2"/>
      <c r="AI561" s="2"/>
      <c r="AJ561" s="2"/>
      <c r="AK561" s="2"/>
      <c r="AL561" s="2"/>
      <c r="AM561" s="2"/>
      <c r="AN561" s="2"/>
      <c r="AO561" s="2"/>
      <c r="AP561" s="2"/>
      <c r="AQ561" s="2"/>
      <c r="AR561" s="2"/>
      <c r="AS561" s="2"/>
      <c r="AT561" s="2"/>
      <c r="AU561" s="2"/>
    </row>
    <row r="562" spans="1:47" ht="15.7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1"/>
      <c r="AG562" s="2"/>
      <c r="AH562" s="2"/>
      <c r="AI562" s="2"/>
      <c r="AJ562" s="2"/>
      <c r="AK562" s="2"/>
      <c r="AL562" s="2"/>
      <c r="AM562" s="2"/>
      <c r="AN562" s="2"/>
      <c r="AO562" s="2"/>
      <c r="AP562" s="2"/>
      <c r="AQ562" s="2"/>
      <c r="AR562" s="2"/>
      <c r="AS562" s="2"/>
      <c r="AT562" s="2"/>
      <c r="AU562" s="2"/>
    </row>
    <row r="563" spans="1:47" ht="15.7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1"/>
      <c r="AG563" s="2"/>
      <c r="AH563" s="2"/>
      <c r="AI563" s="2"/>
      <c r="AJ563" s="2"/>
      <c r="AK563" s="2"/>
      <c r="AL563" s="2"/>
      <c r="AM563" s="2"/>
      <c r="AN563" s="2"/>
      <c r="AO563" s="2"/>
      <c r="AP563" s="2"/>
      <c r="AQ563" s="2"/>
      <c r="AR563" s="2"/>
      <c r="AS563" s="2"/>
      <c r="AT563" s="2"/>
      <c r="AU563" s="2"/>
    </row>
    <row r="564" spans="1:47" ht="15.7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1"/>
      <c r="AG564" s="2"/>
      <c r="AH564" s="2"/>
      <c r="AI564" s="2"/>
      <c r="AJ564" s="2"/>
      <c r="AK564" s="2"/>
      <c r="AL564" s="2"/>
      <c r="AM564" s="2"/>
      <c r="AN564" s="2"/>
      <c r="AO564" s="2"/>
      <c r="AP564" s="2"/>
      <c r="AQ564" s="2"/>
      <c r="AR564" s="2"/>
      <c r="AS564" s="2"/>
      <c r="AT564" s="2"/>
      <c r="AU564" s="2"/>
    </row>
    <row r="565" spans="1:47" ht="15.7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1"/>
      <c r="AG565" s="2"/>
      <c r="AH565" s="2"/>
      <c r="AI565" s="2"/>
      <c r="AJ565" s="2"/>
      <c r="AK565" s="2"/>
      <c r="AL565" s="2"/>
      <c r="AM565" s="2"/>
      <c r="AN565" s="2"/>
      <c r="AO565" s="2"/>
      <c r="AP565" s="2"/>
      <c r="AQ565" s="2"/>
      <c r="AR565" s="2"/>
      <c r="AS565" s="2"/>
      <c r="AT565" s="2"/>
      <c r="AU565" s="2"/>
    </row>
    <row r="566" spans="1:47" ht="15.7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1"/>
      <c r="AG566" s="2"/>
      <c r="AH566" s="2"/>
      <c r="AI566" s="2"/>
      <c r="AJ566" s="2"/>
      <c r="AK566" s="2"/>
      <c r="AL566" s="2"/>
      <c r="AM566" s="2"/>
      <c r="AN566" s="2"/>
      <c r="AO566" s="2"/>
      <c r="AP566" s="2"/>
      <c r="AQ566" s="2"/>
      <c r="AR566" s="2"/>
      <c r="AS566" s="2"/>
      <c r="AT566" s="2"/>
      <c r="AU566" s="2"/>
    </row>
    <row r="567" spans="1:47" ht="15.7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1"/>
      <c r="AG567" s="2"/>
      <c r="AH567" s="2"/>
      <c r="AI567" s="2"/>
      <c r="AJ567" s="2"/>
      <c r="AK567" s="2"/>
      <c r="AL567" s="2"/>
      <c r="AM567" s="2"/>
      <c r="AN567" s="2"/>
      <c r="AO567" s="2"/>
      <c r="AP567" s="2"/>
      <c r="AQ567" s="2"/>
      <c r="AR567" s="2"/>
      <c r="AS567" s="2"/>
      <c r="AT567" s="2"/>
      <c r="AU567" s="2"/>
    </row>
    <row r="568" spans="1:47" ht="15.7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1"/>
      <c r="AG568" s="2"/>
      <c r="AH568" s="2"/>
      <c r="AI568" s="2"/>
      <c r="AJ568" s="2"/>
      <c r="AK568" s="2"/>
      <c r="AL568" s="2"/>
      <c r="AM568" s="2"/>
      <c r="AN568" s="2"/>
      <c r="AO568" s="2"/>
      <c r="AP568" s="2"/>
      <c r="AQ568" s="2"/>
      <c r="AR568" s="2"/>
      <c r="AS568" s="2"/>
      <c r="AT568" s="2"/>
      <c r="AU568" s="2"/>
    </row>
    <row r="569" spans="1:47" ht="15.7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1"/>
      <c r="AG569" s="2"/>
      <c r="AH569" s="2"/>
      <c r="AI569" s="2"/>
      <c r="AJ569" s="2"/>
      <c r="AK569" s="2"/>
      <c r="AL569" s="2"/>
      <c r="AM569" s="2"/>
      <c r="AN569" s="2"/>
      <c r="AO569" s="2"/>
      <c r="AP569" s="2"/>
      <c r="AQ569" s="2"/>
      <c r="AR569" s="2"/>
      <c r="AS569" s="2"/>
      <c r="AT569" s="2"/>
      <c r="AU569" s="2"/>
    </row>
    <row r="570" spans="1:47" ht="15.7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1"/>
      <c r="AG570" s="2"/>
      <c r="AH570" s="2"/>
      <c r="AI570" s="2"/>
      <c r="AJ570" s="2"/>
      <c r="AK570" s="2"/>
      <c r="AL570" s="2"/>
      <c r="AM570" s="2"/>
      <c r="AN570" s="2"/>
      <c r="AO570" s="2"/>
      <c r="AP570" s="2"/>
      <c r="AQ570" s="2"/>
      <c r="AR570" s="2"/>
      <c r="AS570" s="2"/>
      <c r="AT570" s="2"/>
      <c r="AU570" s="2"/>
    </row>
    <row r="571" spans="1:47" ht="15.7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1"/>
      <c r="AG571" s="2"/>
      <c r="AH571" s="2"/>
      <c r="AI571" s="2"/>
      <c r="AJ571" s="2"/>
      <c r="AK571" s="2"/>
      <c r="AL571" s="2"/>
      <c r="AM571" s="2"/>
      <c r="AN571" s="2"/>
      <c r="AO571" s="2"/>
      <c r="AP571" s="2"/>
      <c r="AQ571" s="2"/>
      <c r="AR571" s="2"/>
      <c r="AS571" s="2"/>
      <c r="AT571" s="2"/>
      <c r="AU571" s="2"/>
    </row>
    <row r="572" spans="1:47" ht="15.7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1"/>
      <c r="AG572" s="2"/>
      <c r="AH572" s="2"/>
      <c r="AI572" s="2"/>
      <c r="AJ572" s="2"/>
      <c r="AK572" s="2"/>
      <c r="AL572" s="2"/>
      <c r="AM572" s="2"/>
      <c r="AN572" s="2"/>
      <c r="AO572" s="2"/>
      <c r="AP572" s="2"/>
      <c r="AQ572" s="2"/>
      <c r="AR572" s="2"/>
      <c r="AS572" s="2"/>
      <c r="AT572" s="2"/>
      <c r="AU572" s="2"/>
    </row>
    <row r="573" spans="1:47" ht="15.7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1"/>
      <c r="AG573" s="2"/>
      <c r="AH573" s="2"/>
      <c r="AI573" s="2"/>
      <c r="AJ573" s="2"/>
      <c r="AK573" s="2"/>
      <c r="AL573" s="2"/>
      <c r="AM573" s="2"/>
      <c r="AN573" s="2"/>
      <c r="AO573" s="2"/>
      <c r="AP573" s="2"/>
      <c r="AQ573" s="2"/>
      <c r="AR573" s="2"/>
      <c r="AS573" s="2"/>
      <c r="AT573" s="2"/>
      <c r="AU573" s="2"/>
    </row>
    <row r="574" spans="1:47" ht="15.7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1"/>
      <c r="AG574" s="2"/>
      <c r="AH574" s="2"/>
      <c r="AI574" s="2"/>
      <c r="AJ574" s="2"/>
      <c r="AK574" s="2"/>
      <c r="AL574" s="2"/>
      <c r="AM574" s="2"/>
      <c r="AN574" s="2"/>
      <c r="AO574" s="2"/>
      <c r="AP574" s="2"/>
      <c r="AQ574" s="2"/>
      <c r="AR574" s="2"/>
      <c r="AS574" s="2"/>
      <c r="AT574" s="2"/>
      <c r="AU574" s="2"/>
    </row>
    <row r="575" spans="1:47" ht="1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1"/>
      <c r="AG575" s="2"/>
      <c r="AH575" s="2"/>
      <c r="AI575" s="2"/>
      <c r="AJ575" s="2"/>
      <c r="AK575" s="2"/>
      <c r="AL575" s="2"/>
      <c r="AM575" s="2"/>
      <c r="AN575" s="2"/>
      <c r="AO575" s="2"/>
      <c r="AP575" s="2"/>
      <c r="AQ575" s="2"/>
      <c r="AR575" s="2"/>
      <c r="AS575" s="2"/>
      <c r="AT575" s="2"/>
      <c r="AU575" s="2"/>
    </row>
    <row r="576" spans="1:47" ht="15.7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1"/>
      <c r="AG576" s="2"/>
      <c r="AH576" s="2"/>
      <c r="AI576" s="2"/>
      <c r="AJ576" s="2"/>
      <c r="AK576" s="2"/>
      <c r="AL576" s="2"/>
      <c r="AM576" s="2"/>
      <c r="AN576" s="2"/>
      <c r="AO576" s="2"/>
      <c r="AP576" s="2"/>
      <c r="AQ576" s="2"/>
      <c r="AR576" s="2"/>
      <c r="AS576" s="2"/>
      <c r="AT576" s="2"/>
      <c r="AU576" s="2"/>
    </row>
    <row r="577" spans="1:47" ht="15.7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1"/>
      <c r="AG577" s="2"/>
      <c r="AH577" s="2"/>
      <c r="AI577" s="2"/>
      <c r="AJ577" s="2"/>
      <c r="AK577" s="2"/>
      <c r="AL577" s="2"/>
      <c r="AM577" s="2"/>
      <c r="AN577" s="2"/>
      <c r="AO577" s="2"/>
      <c r="AP577" s="2"/>
      <c r="AQ577" s="2"/>
      <c r="AR577" s="2"/>
      <c r="AS577" s="2"/>
      <c r="AT577" s="2"/>
      <c r="AU577" s="2"/>
    </row>
    <row r="578" spans="1:47" ht="15.7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1"/>
      <c r="AG578" s="2"/>
      <c r="AH578" s="2"/>
      <c r="AI578" s="2"/>
      <c r="AJ578" s="2"/>
      <c r="AK578" s="2"/>
      <c r="AL578" s="2"/>
      <c r="AM578" s="2"/>
      <c r="AN578" s="2"/>
      <c r="AO578" s="2"/>
      <c r="AP578" s="2"/>
      <c r="AQ578" s="2"/>
      <c r="AR578" s="2"/>
      <c r="AS578" s="2"/>
      <c r="AT578" s="2"/>
      <c r="AU578" s="2"/>
    </row>
    <row r="579" spans="1:47" ht="15.7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1"/>
      <c r="AG579" s="2"/>
      <c r="AH579" s="2"/>
      <c r="AI579" s="2"/>
      <c r="AJ579" s="2"/>
      <c r="AK579" s="2"/>
      <c r="AL579" s="2"/>
      <c r="AM579" s="2"/>
      <c r="AN579" s="2"/>
      <c r="AO579" s="2"/>
      <c r="AP579" s="2"/>
      <c r="AQ579" s="2"/>
      <c r="AR579" s="2"/>
      <c r="AS579" s="2"/>
      <c r="AT579" s="2"/>
      <c r="AU579" s="2"/>
    </row>
    <row r="580" spans="1:47" ht="15.7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1"/>
      <c r="AG580" s="2"/>
      <c r="AH580" s="2"/>
      <c r="AI580" s="2"/>
      <c r="AJ580" s="2"/>
      <c r="AK580" s="2"/>
      <c r="AL580" s="2"/>
      <c r="AM580" s="2"/>
      <c r="AN580" s="2"/>
      <c r="AO580" s="2"/>
      <c r="AP580" s="2"/>
      <c r="AQ580" s="2"/>
      <c r="AR580" s="2"/>
      <c r="AS580" s="2"/>
      <c r="AT580" s="2"/>
      <c r="AU580" s="2"/>
    </row>
    <row r="581" spans="1:47" ht="15.7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1"/>
      <c r="AG581" s="2"/>
      <c r="AH581" s="2"/>
      <c r="AI581" s="2"/>
      <c r="AJ581" s="2"/>
      <c r="AK581" s="2"/>
      <c r="AL581" s="2"/>
      <c r="AM581" s="2"/>
      <c r="AN581" s="2"/>
      <c r="AO581" s="2"/>
      <c r="AP581" s="2"/>
      <c r="AQ581" s="2"/>
      <c r="AR581" s="2"/>
      <c r="AS581" s="2"/>
      <c r="AT581" s="2"/>
      <c r="AU581" s="2"/>
    </row>
    <row r="582" spans="1:47" ht="15.7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1"/>
      <c r="AG582" s="2"/>
      <c r="AH582" s="2"/>
      <c r="AI582" s="2"/>
      <c r="AJ582" s="2"/>
      <c r="AK582" s="2"/>
      <c r="AL582" s="2"/>
      <c r="AM582" s="2"/>
      <c r="AN582" s="2"/>
      <c r="AO582" s="2"/>
      <c r="AP582" s="2"/>
      <c r="AQ582" s="2"/>
      <c r="AR582" s="2"/>
      <c r="AS582" s="2"/>
      <c r="AT582" s="2"/>
      <c r="AU582" s="2"/>
    </row>
    <row r="583" spans="1:47" ht="15.7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1"/>
      <c r="AG583" s="2"/>
      <c r="AH583" s="2"/>
      <c r="AI583" s="2"/>
      <c r="AJ583" s="2"/>
      <c r="AK583" s="2"/>
      <c r="AL583" s="2"/>
      <c r="AM583" s="2"/>
      <c r="AN583" s="2"/>
      <c r="AO583" s="2"/>
      <c r="AP583" s="2"/>
      <c r="AQ583" s="2"/>
      <c r="AR583" s="2"/>
      <c r="AS583" s="2"/>
      <c r="AT583" s="2"/>
      <c r="AU583" s="2"/>
    </row>
    <row r="584" spans="1:47" ht="15.7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1"/>
      <c r="AG584" s="2"/>
      <c r="AH584" s="2"/>
      <c r="AI584" s="2"/>
      <c r="AJ584" s="2"/>
      <c r="AK584" s="2"/>
      <c r="AL584" s="2"/>
      <c r="AM584" s="2"/>
      <c r="AN584" s="2"/>
      <c r="AO584" s="2"/>
      <c r="AP584" s="2"/>
      <c r="AQ584" s="2"/>
      <c r="AR584" s="2"/>
      <c r="AS584" s="2"/>
      <c r="AT584" s="2"/>
      <c r="AU584" s="2"/>
    </row>
    <row r="585" spans="1:47" ht="15.7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1"/>
      <c r="AG585" s="2"/>
      <c r="AH585" s="2"/>
      <c r="AI585" s="2"/>
      <c r="AJ585" s="2"/>
      <c r="AK585" s="2"/>
      <c r="AL585" s="2"/>
      <c r="AM585" s="2"/>
      <c r="AN585" s="2"/>
      <c r="AO585" s="2"/>
      <c r="AP585" s="2"/>
      <c r="AQ585" s="2"/>
      <c r="AR585" s="2"/>
      <c r="AS585" s="2"/>
      <c r="AT585" s="2"/>
      <c r="AU585" s="2"/>
    </row>
    <row r="586" spans="1:47" ht="15.7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1"/>
      <c r="AG586" s="2"/>
      <c r="AH586" s="2"/>
      <c r="AI586" s="2"/>
      <c r="AJ586" s="2"/>
      <c r="AK586" s="2"/>
      <c r="AL586" s="2"/>
      <c r="AM586" s="2"/>
      <c r="AN586" s="2"/>
      <c r="AO586" s="2"/>
      <c r="AP586" s="2"/>
      <c r="AQ586" s="2"/>
      <c r="AR586" s="2"/>
      <c r="AS586" s="2"/>
      <c r="AT586" s="2"/>
      <c r="AU586" s="2"/>
    </row>
    <row r="587" spans="1:47" ht="15.7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1"/>
      <c r="AG587" s="2"/>
      <c r="AH587" s="2"/>
      <c r="AI587" s="2"/>
      <c r="AJ587" s="2"/>
      <c r="AK587" s="2"/>
      <c r="AL587" s="2"/>
      <c r="AM587" s="2"/>
      <c r="AN587" s="2"/>
      <c r="AO587" s="2"/>
      <c r="AP587" s="2"/>
      <c r="AQ587" s="2"/>
      <c r="AR587" s="2"/>
      <c r="AS587" s="2"/>
      <c r="AT587" s="2"/>
      <c r="AU587" s="2"/>
    </row>
    <row r="588" spans="1:47" ht="15.7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1"/>
      <c r="AG588" s="2"/>
      <c r="AH588" s="2"/>
      <c r="AI588" s="2"/>
      <c r="AJ588" s="2"/>
      <c r="AK588" s="2"/>
      <c r="AL588" s="2"/>
      <c r="AM588" s="2"/>
      <c r="AN588" s="2"/>
      <c r="AO588" s="2"/>
      <c r="AP588" s="2"/>
      <c r="AQ588" s="2"/>
      <c r="AR588" s="2"/>
      <c r="AS588" s="2"/>
      <c r="AT588" s="2"/>
      <c r="AU588" s="2"/>
    </row>
    <row r="589" spans="1:47" ht="15.7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1"/>
      <c r="AG589" s="2"/>
      <c r="AH589" s="2"/>
      <c r="AI589" s="2"/>
      <c r="AJ589" s="2"/>
      <c r="AK589" s="2"/>
      <c r="AL589" s="2"/>
      <c r="AM589" s="2"/>
      <c r="AN589" s="2"/>
      <c r="AO589" s="2"/>
      <c r="AP589" s="2"/>
      <c r="AQ589" s="2"/>
      <c r="AR589" s="2"/>
      <c r="AS589" s="2"/>
      <c r="AT589" s="2"/>
      <c r="AU589" s="2"/>
    </row>
    <row r="590" spans="1:47" ht="15.7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1"/>
      <c r="AG590" s="2"/>
      <c r="AH590" s="2"/>
      <c r="AI590" s="2"/>
      <c r="AJ590" s="2"/>
      <c r="AK590" s="2"/>
      <c r="AL590" s="2"/>
      <c r="AM590" s="2"/>
      <c r="AN590" s="2"/>
      <c r="AO590" s="2"/>
      <c r="AP590" s="2"/>
      <c r="AQ590" s="2"/>
      <c r="AR590" s="2"/>
      <c r="AS590" s="2"/>
      <c r="AT590" s="2"/>
      <c r="AU590" s="2"/>
    </row>
    <row r="591" spans="1:47" ht="15.7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1"/>
      <c r="AG591" s="2"/>
      <c r="AH591" s="2"/>
      <c r="AI591" s="2"/>
      <c r="AJ591" s="2"/>
      <c r="AK591" s="2"/>
      <c r="AL591" s="2"/>
      <c r="AM591" s="2"/>
      <c r="AN591" s="2"/>
      <c r="AO591" s="2"/>
      <c r="AP591" s="2"/>
      <c r="AQ591" s="2"/>
      <c r="AR591" s="2"/>
      <c r="AS591" s="2"/>
      <c r="AT591" s="2"/>
      <c r="AU591" s="2"/>
    </row>
    <row r="592" spans="1:47" ht="15.7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1"/>
      <c r="AG592" s="2"/>
      <c r="AH592" s="2"/>
      <c r="AI592" s="2"/>
      <c r="AJ592" s="2"/>
      <c r="AK592" s="2"/>
      <c r="AL592" s="2"/>
      <c r="AM592" s="2"/>
      <c r="AN592" s="2"/>
      <c r="AO592" s="2"/>
      <c r="AP592" s="2"/>
      <c r="AQ592" s="2"/>
      <c r="AR592" s="2"/>
      <c r="AS592" s="2"/>
      <c r="AT592" s="2"/>
      <c r="AU592" s="2"/>
    </row>
    <row r="593" spans="1:47" ht="15.7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1"/>
      <c r="AG593" s="2"/>
      <c r="AH593" s="2"/>
      <c r="AI593" s="2"/>
      <c r="AJ593" s="2"/>
      <c r="AK593" s="2"/>
      <c r="AL593" s="2"/>
      <c r="AM593" s="2"/>
      <c r="AN593" s="2"/>
      <c r="AO593" s="2"/>
      <c r="AP593" s="2"/>
      <c r="AQ593" s="2"/>
      <c r="AR593" s="2"/>
      <c r="AS593" s="2"/>
      <c r="AT593" s="2"/>
      <c r="AU593" s="2"/>
    </row>
    <row r="594" spans="1:47" ht="15.7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1"/>
      <c r="AG594" s="2"/>
      <c r="AH594" s="2"/>
      <c r="AI594" s="2"/>
      <c r="AJ594" s="2"/>
      <c r="AK594" s="2"/>
      <c r="AL594" s="2"/>
      <c r="AM594" s="2"/>
      <c r="AN594" s="2"/>
      <c r="AO594" s="2"/>
      <c r="AP594" s="2"/>
      <c r="AQ594" s="2"/>
      <c r="AR594" s="2"/>
      <c r="AS594" s="2"/>
      <c r="AT594" s="2"/>
      <c r="AU594" s="2"/>
    </row>
    <row r="595" spans="1:47" ht="15.7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1"/>
      <c r="AG595" s="2"/>
      <c r="AH595" s="2"/>
      <c r="AI595" s="2"/>
      <c r="AJ595" s="2"/>
      <c r="AK595" s="2"/>
      <c r="AL595" s="2"/>
      <c r="AM595" s="2"/>
      <c r="AN595" s="2"/>
      <c r="AO595" s="2"/>
      <c r="AP595" s="2"/>
      <c r="AQ595" s="2"/>
      <c r="AR595" s="2"/>
      <c r="AS595" s="2"/>
      <c r="AT595" s="2"/>
      <c r="AU595" s="2"/>
    </row>
    <row r="596" spans="1:47" ht="15.7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1"/>
      <c r="AG596" s="2"/>
      <c r="AH596" s="2"/>
      <c r="AI596" s="2"/>
      <c r="AJ596" s="2"/>
      <c r="AK596" s="2"/>
      <c r="AL596" s="2"/>
      <c r="AM596" s="2"/>
      <c r="AN596" s="2"/>
      <c r="AO596" s="2"/>
      <c r="AP596" s="2"/>
      <c r="AQ596" s="2"/>
      <c r="AR596" s="2"/>
      <c r="AS596" s="2"/>
      <c r="AT596" s="2"/>
      <c r="AU596" s="2"/>
    </row>
    <row r="597" spans="1:47" ht="15.7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1"/>
      <c r="AG597" s="2"/>
      <c r="AH597" s="2"/>
      <c r="AI597" s="2"/>
      <c r="AJ597" s="2"/>
      <c r="AK597" s="2"/>
      <c r="AL597" s="2"/>
      <c r="AM597" s="2"/>
      <c r="AN597" s="2"/>
      <c r="AO597" s="2"/>
      <c r="AP597" s="2"/>
      <c r="AQ597" s="2"/>
      <c r="AR597" s="2"/>
      <c r="AS597" s="2"/>
      <c r="AT597" s="2"/>
      <c r="AU597" s="2"/>
    </row>
    <row r="598" spans="1:47" ht="15.7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1"/>
      <c r="AG598" s="2"/>
      <c r="AH598" s="2"/>
      <c r="AI598" s="2"/>
      <c r="AJ598" s="2"/>
      <c r="AK598" s="2"/>
      <c r="AL598" s="2"/>
      <c r="AM598" s="2"/>
      <c r="AN598" s="2"/>
      <c r="AO598" s="2"/>
      <c r="AP598" s="2"/>
      <c r="AQ598" s="2"/>
      <c r="AR598" s="2"/>
      <c r="AS598" s="2"/>
      <c r="AT598" s="2"/>
      <c r="AU598" s="2"/>
    </row>
    <row r="599" spans="1:47" ht="15.7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1"/>
      <c r="AG599" s="2"/>
      <c r="AH599" s="2"/>
      <c r="AI599" s="2"/>
      <c r="AJ599" s="2"/>
      <c r="AK599" s="2"/>
      <c r="AL599" s="2"/>
      <c r="AM599" s="2"/>
      <c r="AN599" s="2"/>
      <c r="AO599" s="2"/>
      <c r="AP599" s="2"/>
      <c r="AQ599" s="2"/>
      <c r="AR599" s="2"/>
      <c r="AS599" s="2"/>
      <c r="AT599" s="2"/>
      <c r="AU599" s="2"/>
    </row>
    <row r="600" spans="1:47" ht="15.7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1"/>
      <c r="AG600" s="2"/>
      <c r="AH600" s="2"/>
      <c r="AI600" s="2"/>
      <c r="AJ600" s="2"/>
      <c r="AK600" s="2"/>
      <c r="AL600" s="2"/>
      <c r="AM600" s="2"/>
      <c r="AN600" s="2"/>
      <c r="AO600" s="2"/>
      <c r="AP600" s="2"/>
      <c r="AQ600" s="2"/>
      <c r="AR600" s="2"/>
      <c r="AS600" s="2"/>
      <c r="AT600" s="2"/>
      <c r="AU600" s="2"/>
    </row>
    <row r="601" spans="1:47" ht="15.7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1"/>
      <c r="AG601" s="2"/>
      <c r="AH601" s="2"/>
      <c r="AI601" s="2"/>
      <c r="AJ601" s="2"/>
      <c r="AK601" s="2"/>
      <c r="AL601" s="2"/>
      <c r="AM601" s="2"/>
      <c r="AN601" s="2"/>
      <c r="AO601" s="2"/>
      <c r="AP601" s="2"/>
      <c r="AQ601" s="2"/>
      <c r="AR601" s="2"/>
      <c r="AS601" s="2"/>
      <c r="AT601" s="2"/>
      <c r="AU601" s="2"/>
    </row>
    <row r="602" spans="1:47" ht="15.7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1"/>
      <c r="AG602" s="2"/>
      <c r="AH602" s="2"/>
      <c r="AI602" s="2"/>
      <c r="AJ602" s="2"/>
      <c r="AK602" s="2"/>
      <c r="AL602" s="2"/>
      <c r="AM602" s="2"/>
      <c r="AN602" s="2"/>
      <c r="AO602" s="2"/>
      <c r="AP602" s="2"/>
      <c r="AQ602" s="2"/>
      <c r="AR602" s="2"/>
      <c r="AS602" s="2"/>
      <c r="AT602" s="2"/>
      <c r="AU602" s="2"/>
    </row>
    <row r="603" spans="1:47" ht="15.7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1"/>
      <c r="AG603" s="2"/>
      <c r="AH603" s="2"/>
      <c r="AI603" s="2"/>
      <c r="AJ603" s="2"/>
      <c r="AK603" s="2"/>
      <c r="AL603" s="2"/>
      <c r="AM603" s="2"/>
      <c r="AN603" s="2"/>
      <c r="AO603" s="2"/>
      <c r="AP603" s="2"/>
      <c r="AQ603" s="2"/>
      <c r="AR603" s="2"/>
      <c r="AS603" s="2"/>
      <c r="AT603" s="2"/>
      <c r="AU603" s="2"/>
    </row>
    <row r="604" spans="1:47" ht="15.7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1"/>
      <c r="AG604" s="2"/>
      <c r="AH604" s="2"/>
      <c r="AI604" s="2"/>
      <c r="AJ604" s="2"/>
      <c r="AK604" s="2"/>
      <c r="AL604" s="2"/>
      <c r="AM604" s="2"/>
      <c r="AN604" s="2"/>
      <c r="AO604" s="2"/>
      <c r="AP604" s="2"/>
      <c r="AQ604" s="2"/>
      <c r="AR604" s="2"/>
      <c r="AS604" s="2"/>
      <c r="AT604" s="2"/>
      <c r="AU604" s="2"/>
    </row>
    <row r="605" spans="1:47" ht="15.7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1"/>
      <c r="AG605" s="2"/>
      <c r="AH605" s="2"/>
      <c r="AI605" s="2"/>
      <c r="AJ605" s="2"/>
      <c r="AK605" s="2"/>
      <c r="AL605" s="2"/>
      <c r="AM605" s="2"/>
      <c r="AN605" s="2"/>
      <c r="AO605" s="2"/>
      <c r="AP605" s="2"/>
      <c r="AQ605" s="2"/>
      <c r="AR605" s="2"/>
      <c r="AS605" s="2"/>
      <c r="AT605" s="2"/>
      <c r="AU605" s="2"/>
    </row>
    <row r="606" spans="1:47" ht="15.7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1"/>
      <c r="AG606" s="2"/>
      <c r="AH606" s="2"/>
      <c r="AI606" s="2"/>
      <c r="AJ606" s="2"/>
      <c r="AK606" s="2"/>
      <c r="AL606" s="2"/>
      <c r="AM606" s="2"/>
      <c r="AN606" s="2"/>
      <c r="AO606" s="2"/>
      <c r="AP606" s="2"/>
      <c r="AQ606" s="2"/>
      <c r="AR606" s="2"/>
      <c r="AS606" s="2"/>
      <c r="AT606" s="2"/>
      <c r="AU606" s="2"/>
    </row>
    <row r="607" spans="1:47" ht="15.7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1"/>
      <c r="AG607" s="2"/>
      <c r="AH607" s="2"/>
      <c r="AI607" s="2"/>
      <c r="AJ607" s="2"/>
      <c r="AK607" s="2"/>
      <c r="AL607" s="2"/>
      <c r="AM607" s="2"/>
      <c r="AN607" s="2"/>
      <c r="AO607" s="2"/>
      <c r="AP607" s="2"/>
      <c r="AQ607" s="2"/>
      <c r="AR607" s="2"/>
      <c r="AS607" s="2"/>
      <c r="AT607" s="2"/>
      <c r="AU607" s="2"/>
    </row>
    <row r="608" spans="1:47" ht="15.7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1"/>
      <c r="AG608" s="2"/>
      <c r="AH608" s="2"/>
      <c r="AI608" s="2"/>
      <c r="AJ608" s="2"/>
      <c r="AK608" s="2"/>
      <c r="AL608" s="2"/>
      <c r="AM608" s="2"/>
      <c r="AN608" s="2"/>
      <c r="AO608" s="2"/>
      <c r="AP608" s="2"/>
      <c r="AQ608" s="2"/>
      <c r="AR608" s="2"/>
      <c r="AS608" s="2"/>
      <c r="AT608" s="2"/>
      <c r="AU608" s="2"/>
    </row>
    <row r="609" spans="1:47" ht="15.7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1"/>
      <c r="AG609" s="2"/>
      <c r="AH609" s="2"/>
      <c r="AI609" s="2"/>
      <c r="AJ609" s="2"/>
      <c r="AK609" s="2"/>
      <c r="AL609" s="2"/>
      <c r="AM609" s="2"/>
      <c r="AN609" s="2"/>
      <c r="AO609" s="2"/>
      <c r="AP609" s="2"/>
      <c r="AQ609" s="2"/>
      <c r="AR609" s="2"/>
      <c r="AS609" s="2"/>
      <c r="AT609" s="2"/>
      <c r="AU609" s="2"/>
    </row>
    <row r="610" spans="1:47" ht="15.7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1"/>
      <c r="AG610" s="2"/>
      <c r="AH610" s="2"/>
      <c r="AI610" s="2"/>
      <c r="AJ610" s="2"/>
      <c r="AK610" s="2"/>
      <c r="AL610" s="2"/>
      <c r="AM610" s="2"/>
      <c r="AN610" s="2"/>
      <c r="AO610" s="2"/>
      <c r="AP610" s="2"/>
      <c r="AQ610" s="2"/>
      <c r="AR610" s="2"/>
      <c r="AS610" s="2"/>
      <c r="AT610" s="2"/>
      <c r="AU610" s="2"/>
    </row>
    <row r="611" spans="1:47" ht="15.7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1"/>
      <c r="AG611" s="2"/>
      <c r="AH611" s="2"/>
      <c r="AI611" s="2"/>
      <c r="AJ611" s="2"/>
      <c r="AK611" s="2"/>
      <c r="AL611" s="2"/>
      <c r="AM611" s="2"/>
      <c r="AN611" s="2"/>
      <c r="AO611" s="2"/>
      <c r="AP611" s="2"/>
      <c r="AQ611" s="2"/>
      <c r="AR611" s="2"/>
      <c r="AS611" s="2"/>
      <c r="AT611" s="2"/>
      <c r="AU611" s="2"/>
    </row>
    <row r="612" spans="1:47" ht="15.7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1"/>
      <c r="AG612" s="2"/>
      <c r="AH612" s="2"/>
      <c r="AI612" s="2"/>
      <c r="AJ612" s="2"/>
      <c r="AK612" s="2"/>
      <c r="AL612" s="2"/>
      <c r="AM612" s="2"/>
      <c r="AN612" s="2"/>
      <c r="AO612" s="2"/>
      <c r="AP612" s="2"/>
      <c r="AQ612" s="2"/>
      <c r="AR612" s="2"/>
      <c r="AS612" s="2"/>
      <c r="AT612" s="2"/>
      <c r="AU612" s="2"/>
    </row>
    <row r="613" spans="1:47" ht="15.7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1"/>
      <c r="AG613" s="2"/>
      <c r="AH613" s="2"/>
      <c r="AI613" s="2"/>
      <c r="AJ613" s="2"/>
      <c r="AK613" s="2"/>
      <c r="AL613" s="2"/>
      <c r="AM613" s="2"/>
      <c r="AN613" s="2"/>
      <c r="AO613" s="2"/>
      <c r="AP613" s="2"/>
      <c r="AQ613" s="2"/>
      <c r="AR613" s="2"/>
      <c r="AS613" s="2"/>
      <c r="AT613" s="2"/>
      <c r="AU613" s="2"/>
    </row>
    <row r="614" spans="1:47" ht="15.7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1"/>
      <c r="AG614" s="2"/>
      <c r="AH614" s="2"/>
      <c r="AI614" s="2"/>
      <c r="AJ614" s="2"/>
      <c r="AK614" s="2"/>
      <c r="AL614" s="2"/>
      <c r="AM614" s="2"/>
      <c r="AN614" s="2"/>
      <c r="AO614" s="2"/>
      <c r="AP614" s="2"/>
      <c r="AQ614" s="2"/>
      <c r="AR614" s="2"/>
      <c r="AS614" s="2"/>
      <c r="AT614" s="2"/>
      <c r="AU614" s="2"/>
    </row>
    <row r="615" spans="1:47" ht="15.7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1"/>
      <c r="AG615" s="2"/>
      <c r="AH615" s="2"/>
      <c r="AI615" s="2"/>
      <c r="AJ615" s="2"/>
      <c r="AK615" s="2"/>
      <c r="AL615" s="2"/>
      <c r="AM615" s="2"/>
      <c r="AN615" s="2"/>
      <c r="AO615" s="2"/>
      <c r="AP615" s="2"/>
      <c r="AQ615" s="2"/>
      <c r="AR615" s="2"/>
      <c r="AS615" s="2"/>
      <c r="AT615" s="2"/>
      <c r="AU615" s="2"/>
    </row>
    <row r="616" spans="1:47" ht="15.7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1"/>
      <c r="AG616" s="2"/>
      <c r="AH616" s="2"/>
      <c r="AI616" s="2"/>
      <c r="AJ616" s="2"/>
      <c r="AK616" s="2"/>
      <c r="AL616" s="2"/>
      <c r="AM616" s="2"/>
      <c r="AN616" s="2"/>
      <c r="AO616" s="2"/>
      <c r="AP616" s="2"/>
      <c r="AQ616" s="2"/>
      <c r="AR616" s="2"/>
      <c r="AS616" s="2"/>
      <c r="AT616" s="2"/>
      <c r="AU616" s="2"/>
    </row>
    <row r="617" spans="1:47" ht="15.7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1"/>
      <c r="AG617" s="2"/>
      <c r="AH617" s="2"/>
      <c r="AI617" s="2"/>
      <c r="AJ617" s="2"/>
      <c r="AK617" s="2"/>
      <c r="AL617" s="2"/>
      <c r="AM617" s="2"/>
      <c r="AN617" s="2"/>
      <c r="AO617" s="2"/>
      <c r="AP617" s="2"/>
      <c r="AQ617" s="2"/>
      <c r="AR617" s="2"/>
      <c r="AS617" s="2"/>
      <c r="AT617" s="2"/>
      <c r="AU617" s="2"/>
    </row>
    <row r="618" spans="1:47" ht="15.7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1"/>
      <c r="AG618" s="2"/>
      <c r="AH618" s="2"/>
      <c r="AI618" s="2"/>
      <c r="AJ618" s="2"/>
      <c r="AK618" s="2"/>
      <c r="AL618" s="2"/>
      <c r="AM618" s="2"/>
      <c r="AN618" s="2"/>
      <c r="AO618" s="2"/>
      <c r="AP618" s="2"/>
      <c r="AQ618" s="2"/>
      <c r="AR618" s="2"/>
      <c r="AS618" s="2"/>
      <c r="AT618" s="2"/>
      <c r="AU618" s="2"/>
    </row>
    <row r="619" spans="1:47" ht="15.7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1"/>
      <c r="AG619" s="2"/>
      <c r="AH619" s="2"/>
      <c r="AI619" s="2"/>
      <c r="AJ619" s="2"/>
      <c r="AK619" s="2"/>
      <c r="AL619" s="2"/>
      <c r="AM619" s="2"/>
      <c r="AN619" s="2"/>
      <c r="AO619" s="2"/>
      <c r="AP619" s="2"/>
      <c r="AQ619" s="2"/>
      <c r="AR619" s="2"/>
      <c r="AS619" s="2"/>
      <c r="AT619" s="2"/>
      <c r="AU619" s="2"/>
    </row>
    <row r="620" spans="1:47" ht="15.7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1"/>
      <c r="AG620" s="2"/>
      <c r="AH620" s="2"/>
      <c r="AI620" s="2"/>
      <c r="AJ620" s="2"/>
      <c r="AK620" s="2"/>
      <c r="AL620" s="2"/>
      <c r="AM620" s="2"/>
      <c r="AN620" s="2"/>
      <c r="AO620" s="2"/>
      <c r="AP620" s="2"/>
      <c r="AQ620" s="2"/>
      <c r="AR620" s="2"/>
      <c r="AS620" s="2"/>
      <c r="AT620" s="2"/>
      <c r="AU620" s="2"/>
    </row>
    <row r="621" spans="1:47" ht="15.7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1"/>
      <c r="AG621" s="2"/>
      <c r="AH621" s="2"/>
      <c r="AI621" s="2"/>
      <c r="AJ621" s="2"/>
      <c r="AK621" s="2"/>
      <c r="AL621" s="2"/>
      <c r="AM621" s="2"/>
      <c r="AN621" s="2"/>
      <c r="AO621" s="2"/>
      <c r="AP621" s="2"/>
      <c r="AQ621" s="2"/>
      <c r="AR621" s="2"/>
      <c r="AS621" s="2"/>
      <c r="AT621" s="2"/>
      <c r="AU621" s="2"/>
    </row>
    <row r="622" spans="1:47" ht="15.7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1"/>
      <c r="AG622" s="2"/>
      <c r="AH622" s="2"/>
      <c r="AI622" s="2"/>
      <c r="AJ622" s="2"/>
      <c r="AK622" s="2"/>
      <c r="AL622" s="2"/>
      <c r="AM622" s="2"/>
      <c r="AN622" s="2"/>
      <c r="AO622" s="2"/>
      <c r="AP622" s="2"/>
      <c r="AQ622" s="2"/>
      <c r="AR622" s="2"/>
      <c r="AS622" s="2"/>
      <c r="AT622" s="2"/>
      <c r="AU622" s="2"/>
    </row>
    <row r="623" spans="1:47" ht="15.7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1"/>
      <c r="AG623" s="2"/>
      <c r="AH623" s="2"/>
      <c r="AI623" s="2"/>
      <c r="AJ623" s="2"/>
      <c r="AK623" s="2"/>
      <c r="AL623" s="2"/>
      <c r="AM623" s="2"/>
      <c r="AN623" s="2"/>
      <c r="AO623" s="2"/>
      <c r="AP623" s="2"/>
      <c r="AQ623" s="2"/>
      <c r="AR623" s="2"/>
      <c r="AS623" s="2"/>
      <c r="AT623" s="2"/>
      <c r="AU623" s="2"/>
    </row>
    <row r="624" spans="1:47" ht="15.7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1"/>
      <c r="AG624" s="2"/>
      <c r="AH624" s="2"/>
      <c r="AI624" s="2"/>
      <c r="AJ624" s="2"/>
      <c r="AK624" s="2"/>
      <c r="AL624" s="2"/>
      <c r="AM624" s="2"/>
      <c r="AN624" s="2"/>
      <c r="AO624" s="2"/>
      <c r="AP624" s="2"/>
      <c r="AQ624" s="2"/>
      <c r="AR624" s="2"/>
      <c r="AS624" s="2"/>
      <c r="AT624" s="2"/>
      <c r="AU624" s="2"/>
    </row>
    <row r="625" spans="1:47" ht="15.7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1"/>
      <c r="AG625" s="2"/>
      <c r="AH625" s="2"/>
      <c r="AI625" s="2"/>
      <c r="AJ625" s="2"/>
      <c r="AK625" s="2"/>
      <c r="AL625" s="2"/>
      <c r="AM625" s="2"/>
      <c r="AN625" s="2"/>
      <c r="AO625" s="2"/>
      <c r="AP625" s="2"/>
      <c r="AQ625" s="2"/>
      <c r="AR625" s="2"/>
      <c r="AS625" s="2"/>
      <c r="AT625" s="2"/>
      <c r="AU625" s="2"/>
    </row>
    <row r="626" spans="1:47" ht="15.7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1"/>
      <c r="AG626" s="2"/>
      <c r="AH626" s="2"/>
      <c r="AI626" s="2"/>
      <c r="AJ626" s="2"/>
      <c r="AK626" s="2"/>
      <c r="AL626" s="2"/>
      <c r="AM626" s="2"/>
      <c r="AN626" s="2"/>
      <c r="AO626" s="2"/>
      <c r="AP626" s="2"/>
      <c r="AQ626" s="2"/>
      <c r="AR626" s="2"/>
      <c r="AS626" s="2"/>
      <c r="AT626" s="2"/>
      <c r="AU626" s="2"/>
    </row>
    <row r="627" spans="1:47" ht="15.7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1"/>
      <c r="AG627" s="2"/>
      <c r="AH627" s="2"/>
      <c r="AI627" s="2"/>
      <c r="AJ627" s="2"/>
      <c r="AK627" s="2"/>
      <c r="AL627" s="2"/>
      <c r="AM627" s="2"/>
      <c r="AN627" s="2"/>
      <c r="AO627" s="2"/>
      <c r="AP627" s="2"/>
      <c r="AQ627" s="2"/>
      <c r="AR627" s="2"/>
      <c r="AS627" s="2"/>
      <c r="AT627" s="2"/>
      <c r="AU627" s="2"/>
    </row>
    <row r="628" spans="1:47" ht="15.7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1"/>
      <c r="AG628" s="2"/>
      <c r="AH628" s="2"/>
      <c r="AI628" s="2"/>
      <c r="AJ628" s="2"/>
      <c r="AK628" s="2"/>
      <c r="AL628" s="2"/>
      <c r="AM628" s="2"/>
      <c r="AN628" s="2"/>
      <c r="AO628" s="2"/>
      <c r="AP628" s="2"/>
      <c r="AQ628" s="2"/>
      <c r="AR628" s="2"/>
      <c r="AS628" s="2"/>
      <c r="AT628" s="2"/>
      <c r="AU628" s="2"/>
    </row>
    <row r="629" spans="1:47" ht="15.7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1"/>
      <c r="AG629" s="2"/>
      <c r="AH629" s="2"/>
      <c r="AI629" s="2"/>
      <c r="AJ629" s="2"/>
      <c r="AK629" s="2"/>
      <c r="AL629" s="2"/>
      <c r="AM629" s="2"/>
      <c r="AN629" s="2"/>
      <c r="AO629" s="2"/>
      <c r="AP629" s="2"/>
      <c r="AQ629" s="2"/>
      <c r="AR629" s="2"/>
      <c r="AS629" s="2"/>
      <c r="AT629" s="2"/>
      <c r="AU629" s="2"/>
    </row>
    <row r="630" spans="1:47" ht="15.7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1"/>
      <c r="AG630" s="2"/>
      <c r="AH630" s="2"/>
      <c r="AI630" s="2"/>
      <c r="AJ630" s="2"/>
      <c r="AK630" s="2"/>
      <c r="AL630" s="2"/>
      <c r="AM630" s="2"/>
      <c r="AN630" s="2"/>
      <c r="AO630" s="2"/>
      <c r="AP630" s="2"/>
      <c r="AQ630" s="2"/>
      <c r="AR630" s="2"/>
      <c r="AS630" s="2"/>
      <c r="AT630" s="2"/>
      <c r="AU630" s="2"/>
    </row>
    <row r="631" spans="1:47" ht="15.7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1"/>
      <c r="AG631" s="2"/>
      <c r="AH631" s="2"/>
      <c r="AI631" s="2"/>
      <c r="AJ631" s="2"/>
      <c r="AK631" s="2"/>
      <c r="AL631" s="2"/>
      <c r="AM631" s="2"/>
      <c r="AN631" s="2"/>
      <c r="AO631" s="2"/>
      <c r="AP631" s="2"/>
      <c r="AQ631" s="2"/>
      <c r="AR631" s="2"/>
      <c r="AS631" s="2"/>
      <c r="AT631" s="2"/>
      <c r="AU631" s="2"/>
    </row>
    <row r="632" spans="1:47" ht="15.7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1"/>
      <c r="AG632" s="2"/>
      <c r="AH632" s="2"/>
      <c r="AI632" s="2"/>
      <c r="AJ632" s="2"/>
      <c r="AK632" s="2"/>
      <c r="AL632" s="2"/>
      <c r="AM632" s="2"/>
      <c r="AN632" s="2"/>
      <c r="AO632" s="2"/>
      <c r="AP632" s="2"/>
      <c r="AQ632" s="2"/>
      <c r="AR632" s="2"/>
      <c r="AS632" s="2"/>
      <c r="AT632" s="2"/>
      <c r="AU632" s="2"/>
    </row>
    <row r="633" spans="1:47" ht="15.7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1"/>
      <c r="AG633" s="2"/>
      <c r="AH633" s="2"/>
      <c r="AI633" s="2"/>
      <c r="AJ633" s="2"/>
      <c r="AK633" s="2"/>
      <c r="AL633" s="2"/>
      <c r="AM633" s="2"/>
      <c r="AN633" s="2"/>
      <c r="AO633" s="2"/>
      <c r="AP633" s="2"/>
      <c r="AQ633" s="2"/>
      <c r="AR633" s="2"/>
      <c r="AS633" s="2"/>
      <c r="AT633" s="2"/>
      <c r="AU633" s="2"/>
    </row>
    <row r="634" spans="1:47" ht="15.7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1"/>
      <c r="AG634" s="2"/>
      <c r="AH634" s="2"/>
      <c r="AI634" s="2"/>
      <c r="AJ634" s="2"/>
      <c r="AK634" s="2"/>
      <c r="AL634" s="2"/>
      <c r="AM634" s="2"/>
      <c r="AN634" s="2"/>
      <c r="AO634" s="2"/>
      <c r="AP634" s="2"/>
      <c r="AQ634" s="2"/>
      <c r="AR634" s="2"/>
      <c r="AS634" s="2"/>
      <c r="AT634" s="2"/>
      <c r="AU634" s="2"/>
    </row>
    <row r="635" spans="1:47" ht="15.7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1"/>
      <c r="AG635" s="2"/>
      <c r="AH635" s="2"/>
      <c r="AI635" s="2"/>
      <c r="AJ635" s="2"/>
      <c r="AK635" s="2"/>
      <c r="AL635" s="2"/>
      <c r="AM635" s="2"/>
      <c r="AN635" s="2"/>
      <c r="AO635" s="2"/>
      <c r="AP635" s="2"/>
      <c r="AQ635" s="2"/>
      <c r="AR635" s="2"/>
      <c r="AS635" s="2"/>
      <c r="AT635" s="2"/>
      <c r="AU635" s="2"/>
    </row>
    <row r="636" spans="1:47" ht="15.7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1"/>
      <c r="AG636" s="2"/>
      <c r="AH636" s="2"/>
      <c r="AI636" s="2"/>
      <c r="AJ636" s="2"/>
      <c r="AK636" s="2"/>
      <c r="AL636" s="2"/>
      <c r="AM636" s="2"/>
      <c r="AN636" s="2"/>
      <c r="AO636" s="2"/>
      <c r="AP636" s="2"/>
      <c r="AQ636" s="2"/>
      <c r="AR636" s="2"/>
      <c r="AS636" s="2"/>
      <c r="AT636" s="2"/>
      <c r="AU636" s="2"/>
    </row>
    <row r="637" spans="1:47" ht="15.7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1"/>
      <c r="AG637" s="2"/>
      <c r="AH637" s="2"/>
      <c r="AI637" s="2"/>
      <c r="AJ637" s="2"/>
      <c r="AK637" s="2"/>
      <c r="AL637" s="2"/>
      <c r="AM637" s="2"/>
      <c r="AN637" s="2"/>
      <c r="AO637" s="2"/>
      <c r="AP637" s="2"/>
      <c r="AQ637" s="2"/>
      <c r="AR637" s="2"/>
      <c r="AS637" s="2"/>
      <c r="AT637" s="2"/>
      <c r="AU637" s="2"/>
    </row>
    <row r="638" spans="1:47" ht="15.7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1"/>
      <c r="AG638" s="2"/>
      <c r="AH638" s="2"/>
      <c r="AI638" s="2"/>
      <c r="AJ638" s="2"/>
      <c r="AK638" s="2"/>
      <c r="AL638" s="2"/>
      <c r="AM638" s="2"/>
      <c r="AN638" s="2"/>
      <c r="AO638" s="2"/>
      <c r="AP638" s="2"/>
      <c r="AQ638" s="2"/>
      <c r="AR638" s="2"/>
      <c r="AS638" s="2"/>
      <c r="AT638" s="2"/>
      <c r="AU638" s="2"/>
    </row>
    <row r="639" spans="1:47" ht="15.7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1"/>
      <c r="AG639" s="2"/>
      <c r="AH639" s="2"/>
      <c r="AI639" s="2"/>
      <c r="AJ639" s="2"/>
      <c r="AK639" s="2"/>
      <c r="AL639" s="2"/>
      <c r="AM639" s="2"/>
      <c r="AN639" s="2"/>
      <c r="AO639" s="2"/>
      <c r="AP639" s="2"/>
      <c r="AQ639" s="2"/>
      <c r="AR639" s="2"/>
      <c r="AS639" s="2"/>
      <c r="AT639" s="2"/>
      <c r="AU639" s="2"/>
    </row>
    <row r="640" spans="1:47" ht="15.7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1"/>
      <c r="AG640" s="2"/>
      <c r="AH640" s="2"/>
      <c r="AI640" s="2"/>
      <c r="AJ640" s="2"/>
      <c r="AK640" s="2"/>
      <c r="AL640" s="2"/>
      <c r="AM640" s="2"/>
      <c r="AN640" s="2"/>
      <c r="AO640" s="2"/>
      <c r="AP640" s="2"/>
      <c r="AQ640" s="2"/>
      <c r="AR640" s="2"/>
      <c r="AS640" s="2"/>
      <c r="AT640" s="2"/>
      <c r="AU640" s="2"/>
    </row>
    <row r="641" spans="1:47" ht="15.7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1"/>
      <c r="AG641" s="2"/>
      <c r="AH641" s="2"/>
      <c r="AI641" s="2"/>
      <c r="AJ641" s="2"/>
      <c r="AK641" s="2"/>
      <c r="AL641" s="2"/>
      <c r="AM641" s="2"/>
      <c r="AN641" s="2"/>
      <c r="AO641" s="2"/>
      <c r="AP641" s="2"/>
      <c r="AQ641" s="2"/>
      <c r="AR641" s="2"/>
      <c r="AS641" s="2"/>
      <c r="AT641" s="2"/>
      <c r="AU641" s="2"/>
    </row>
    <row r="642" spans="1:47" ht="15.7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1"/>
      <c r="AG642" s="2"/>
      <c r="AH642" s="2"/>
      <c r="AI642" s="2"/>
      <c r="AJ642" s="2"/>
      <c r="AK642" s="2"/>
      <c r="AL642" s="2"/>
      <c r="AM642" s="2"/>
      <c r="AN642" s="2"/>
      <c r="AO642" s="2"/>
      <c r="AP642" s="2"/>
      <c r="AQ642" s="2"/>
      <c r="AR642" s="2"/>
      <c r="AS642" s="2"/>
      <c r="AT642" s="2"/>
      <c r="AU642" s="2"/>
    </row>
    <row r="643" spans="1:47" ht="15.7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1"/>
      <c r="AG643" s="2"/>
      <c r="AH643" s="2"/>
      <c r="AI643" s="2"/>
      <c r="AJ643" s="2"/>
      <c r="AK643" s="2"/>
      <c r="AL643" s="2"/>
      <c r="AM643" s="2"/>
      <c r="AN643" s="2"/>
      <c r="AO643" s="2"/>
      <c r="AP643" s="2"/>
      <c r="AQ643" s="2"/>
      <c r="AR643" s="2"/>
      <c r="AS643" s="2"/>
      <c r="AT643" s="2"/>
      <c r="AU643" s="2"/>
    </row>
    <row r="644" spans="1:47" ht="15.7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1"/>
      <c r="AG644" s="2"/>
      <c r="AH644" s="2"/>
      <c r="AI644" s="2"/>
      <c r="AJ644" s="2"/>
      <c r="AK644" s="2"/>
      <c r="AL644" s="2"/>
      <c r="AM644" s="2"/>
      <c r="AN644" s="2"/>
      <c r="AO644" s="2"/>
      <c r="AP644" s="2"/>
      <c r="AQ644" s="2"/>
      <c r="AR644" s="2"/>
      <c r="AS644" s="2"/>
      <c r="AT644" s="2"/>
      <c r="AU644" s="2"/>
    </row>
    <row r="645" spans="1:47" ht="15.7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1"/>
      <c r="AG645" s="2"/>
      <c r="AH645" s="2"/>
      <c r="AI645" s="2"/>
      <c r="AJ645" s="2"/>
      <c r="AK645" s="2"/>
      <c r="AL645" s="2"/>
      <c r="AM645" s="2"/>
      <c r="AN645" s="2"/>
      <c r="AO645" s="2"/>
      <c r="AP645" s="2"/>
      <c r="AQ645" s="2"/>
      <c r="AR645" s="2"/>
      <c r="AS645" s="2"/>
      <c r="AT645" s="2"/>
      <c r="AU645" s="2"/>
    </row>
    <row r="646" spans="1:47" ht="15.7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1"/>
      <c r="AG646" s="2"/>
      <c r="AH646" s="2"/>
      <c r="AI646" s="2"/>
      <c r="AJ646" s="2"/>
      <c r="AK646" s="2"/>
      <c r="AL646" s="2"/>
      <c r="AM646" s="2"/>
      <c r="AN646" s="2"/>
      <c r="AO646" s="2"/>
      <c r="AP646" s="2"/>
      <c r="AQ646" s="2"/>
      <c r="AR646" s="2"/>
      <c r="AS646" s="2"/>
      <c r="AT646" s="2"/>
      <c r="AU646" s="2"/>
    </row>
    <row r="647" spans="1:47" ht="15.7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1"/>
      <c r="AG647" s="2"/>
      <c r="AH647" s="2"/>
      <c r="AI647" s="2"/>
      <c r="AJ647" s="2"/>
      <c r="AK647" s="2"/>
      <c r="AL647" s="2"/>
      <c r="AM647" s="2"/>
      <c r="AN647" s="2"/>
      <c r="AO647" s="2"/>
      <c r="AP647" s="2"/>
      <c r="AQ647" s="2"/>
      <c r="AR647" s="2"/>
      <c r="AS647" s="2"/>
      <c r="AT647" s="2"/>
      <c r="AU647" s="2"/>
    </row>
    <row r="648" spans="1:47" ht="15.7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1"/>
      <c r="AG648" s="2"/>
      <c r="AH648" s="2"/>
      <c r="AI648" s="2"/>
      <c r="AJ648" s="2"/>
      <c r="AK648" s="2"/>
      <c r="AL648" s="2"/>
      <c r="AM648" s="2"/>
      <c r="AN648" s="2"/>
      <c r="AO648" s="2"/>
      <c r="AP648" s="2"/>
      <c r="AQ648" s="2"/>
      <c r="AR648" s="2"/>
      <c r="AS648" s="2"/>
      <c r="AT648" s="2"/>
      <c r="AU648" s="2"/>
    </row>
    <row r="649" spans="1:47" ht="15.7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1"/>
      <c r="AG649" s="2"/>
      <c r="AH649" s="2"/>
      <c r="AI649" s="2"/>
      <c r="AJ649" s="2"/>
      <c r="AK649" s="2"/>
      <c r="AL649" s="2"/>
      <c r="AM649" s="2"/>
      <c r="AN649" s="2"/>
      <c r="AO649" s="2"/>
      <c r="AP649" s="2"/>
      <c r="AQ649" s="2"/>
      <c r="AR649" s="2"/>
      <c r="AS649" s="2"/>
      <c r="AT649" s="2"/>
      <c r="AU649" s="2"/>
    </row>
    <row r="650" spans="1:47" ht="15.7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1"/>
      <c r="AG650" s="2"/>
      <c r="AH650" s="2"/>
      <c r="AI650" s="2"/>
      <c r="AJ650" s="2"/>
      <c r="AK650" s="2"/>
      <c r="AL650" s="2"/>
      <c r="AM650" s="2"/>
      <c r="AN650" s="2"/>
      <c r="AO650" s="2"/>
      <c r="AP650" s="2"/>
      <c r="AQ650" s="2"/>
      <c r="AR650" s="2"/>
      <c r="AS650" s="2"/>
      <c r="AT650" s="2"/>
      <c r="AU650" s="2"/>
    </row>
    <row r="651" spans="1:47" ht="15.7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1"/>
      <c r="AG651" s="2"/>
      <c r="AH651" s="2"/>
      <c r="AI651" s="2"/>
      <c r="AJ651" s="2"/>
      <c r="AK651" s="2"/>
      <c r="AL651" s="2"/>
      <c r="AM651" s="2"/>
      <c r="AN651" s="2"/>
      <c r="AO651" s="2"/>
      <c r="AP651" s="2"/>
      <c r="AQ651" s="2"/>
      <c r="AR651" s="2"/>
      <c r="AS651" s="2"/>
      <c r="AT651" s="2"/>
      <c r="AU651" s="2"/>
    </row>
    <row r="652" spans="1:47" ht="15.7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1"/>
      <c r="AG652" s="2"/>
      <c r="AH652" s="2"/>
      <c r="AI652" s="2"/>
      <c r="AJ652" s="2"/>
      <c r="AK652" s="2"/>
      <c r="AL652" s="2"/>
      <c r="AM652" s="2"/>
      <c r="AN652" s="2"/>
      <c r="AO652" s="2"/>
      <c r="AP652" s="2"/>
      <c r="AQ652" s="2"/>
      <c r="AR652" s="2"/>
      <c r="AS652" s="2"/>
      <c r="AT652" s="2"/>
      <c r="AU652" s="2"/>
    </row>
    <row r="653" spans="1:47" ht="15.7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1"/>
      <c r="AG653" s="2"/>
      <c r="AH653" s="2"/>
      <c r="AI653" s="2"/>
      <c r="AJ653" s="2"/>
      <c r="AK653" s="2"/>
      <c r="AL653" s="2"/>
      <c r="AM653" s="2"/>
      <c r="AN653" s="2"/>
      <c r="AO653" s="2"/>
      <c r="AP653" s="2"/>
      <c r="AQ653" s="2"/>
      <c r="AR653" s="2"/>
      <c r="AS653" s="2"/>
      <c r="AT653" s="2"/>
      <c r="AU653" s="2"/>
    </row>
    <row r="654" spans="1:47" ht="15.7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1"/>
      <c r="AG654" s="2"/>
      <c r="AH654" s="2"/>
      <c r="AI654" s="2"/>
      <c r="AJ654" s="2"/>
      <c r="AK654" s="2"/>
      <c r="AL654" s="2"/>
      <c r="AM654" s="2"/>
      <c r="AN654" s="2"/>
      <c r="AO654" s="2"/>
      <c r="AP654" s="2"/>
      <c r="AQ654" s="2"/>
      <c r="AR654" s="2"/>
      <c r="AS654" s="2"/>
      <c r="AT654" s="2"/>
      <c r="AU654" s="2"/>
    </row>
    <row r="655" spans="1:47" ht="15.7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1"/>
      <c r="AG655" s="2"/>
      <c r="AH655" s="2"/>
      <c r="AI655" s="2"/>
      <c r="AJ655" s="2"/>
      <c r="AK655" s="2"/>
      <c r="AL655" s="2"/>
      <c r="AM655" s="2"/>
      <c r="AN655" s="2"/>
      <c r="AO655" s="2"/>
      <c r="AP655" s="2"/>
      <c r="AQ655" s="2"/>
      <c r="AR655" s="2"/>
      <c r="AS655" s="2"/>
      <c r="AT655" s="2"/>
      <c r="AU655" s="2"/>
    </row>
    <row r="656" spans="1:47" ht="15.7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1"/>
      <c r="AG656" s="2"/>
      <c r="AH656" s="2"/>
      <c r="AI656" s="2"/>
      <c r="AJ656" s="2"/>
      <c r="AK656" s="2"/>
      <c r="AL656" s="2"/>
      <c r="AM656" s="2"/>
      <c r="AN656" s="2"/>
      <c r="AO656" s="2"/>
      <c r="AP656" s="2"/>
      <c r="AQ656" s="2"/>
      <c r="AR656" s="2"/>
      <c r="AS656" s="2"/>
      <c r="AT656" s="2"/>
      <c r="AU656" s="2"/>
    </row>
    <row r="657" spans="1:47" ht="15.7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1"/>
      <c r="AG657" s="2"/>
      <c r="AH657" s="2"/>
      <c r="AI657" s="2"/>
      <c r="AJ657" s="2"/>
      <c r="AK657" s="2"/>
      <c r="AL657" s="2"/>
      <c r="AM657" s="2"/>
      <c r="AN657" s="2"/>
      <c r="AO657" s="2"/>
      <c r="AP657" s="2"/>
      <c r="AQ657" s="2"/>
      <c r="AR657" s="2"/>
      <c r="AS657" s="2"/>
      <c r="AT657" s="2"/>
      <c r="AU657" s="2"/>
    </row>
    <row r="658" spans="1:47" ht="15.7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1"/>
      <c r="AG658" s="2"/>
      <c r="AH658" s="2"/>
      <c r="AI658" s="2"/>
      <c r="AJ658" s="2"/>
      <c r="AK658" s="2"/>
      <c r="AL658" s="2"/>
      <c r="AM658" s="2"/>
      <c r="AN658" s="2"/>
      <c r="AO658" s="2"/>
      <c r="AP658" s="2"/>
      <c r="AQ658" s="2"/>
      <c r="AR658" s="2"/>
      <c r="AS658" s="2"/>
      <c r="AT658" s="2"/>
      <c r="AU658" s="2"/>
    </row>
    <row r="659" spans="1:47" ht="15.7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1"/>
      <c r="AG659" s="2"/>
      <c r="AH659" s="2"/>
      <c r="AI659" s="2"/>
      <c r="AJ659" s="2"/>
      <c r="AK659" s="2"/>
      <c r="AL659" s="2"/>
      <c r="AM659" s="2"/>
      <c r="AN659" s="2"/>
      <c r="AO659" s="2"/>
      <c r="AP659" s="2"/>
      <c r="AQ659" s="2"/>
      <c r="AR659" s="2"/>
      <c r="AS659" s="2"/>
      <c r="AT659" s="2"/>
      <c r="AU659" s="2"/>
    </row>
    <row r="660" spans="1:47" ht="15.7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1"/>
      <c r="AG660" s="2"/>
      <c r="AH660" s="2"/>
      <c r="AI660" s="2"/>
      <c r="AJ660" s="2"/>
      <c r="AK660" s="2"/>
      <c r="AL660" s="2"/>
      <c r="AM660" s="2"/>
      <c r="AN660" s="2"/>
      <c r="AO660" s="2"/>
      <c r="AP660" s="2"/>
      <c r="AQ660" s="2"/>
      <c r="AR660" s="2"/>
      <c r="AS660" s="2"/>
      <c r="AT660" s="2"/>
      <c r="AU660" s="2"/>
    </row>
    <row r="661" spans="1:47" ht="15.7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1"/>
      <c r="AG661" s="2"/>
      <c r="AH661" s="2"/>
      <c r="AI661" s="2"/>
      <c r="AJ661" s="2"/>
      <c r="AK661" s="2"/>
      <c r="AL661" s="2"/>
      <c r="AM661" s="2"/>
      <c r="AN661" s="2"/>
      <c r="AO661" s="2"/>
      <c r="AP661" s="2"/>
      <c r="AQ661" s="2"/>
      <c r="AR661" s="2"/>
      <c r="AS661" s="2"/>
      <c r="AT661" s="2"/>
      <c r="AU661" s="2"/>
    </row>
    <row r="662" spans="1:47" ht="15.7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1"/>
      <c r="AG662" s="2"/>
      <c r="AH662" s="2"/>
      <c r="AI662" s="2"/>
      <c r="AJ662" s="2"/>
      <c r="AK662" s="2"/>
      <c r="AL662" s="2"/>
      <c r="AM662" s="2"/>
      <c r="AN662" s="2"/>
      <c r="AO662" s="2"/>
      <c r="AP662" s="2"/>
      <c r="AQ662" s="2"/>
      <c r="AR662" s="2"/>
      <c r="AS662" s="2"/>
      <c r="AT662" s="2"/>
      <c r="AU662" s="2"/>
    </row>
    <row r="663" spans="1:47" ht="15.7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1"/>
      <c r="AG663" s="2"/>
      <c r="AH663" s="2"/>
      <c r="AI663" s="2"/>
      <c r="AJ663" s="2"/>
      <c r="AK663" s="2"/>
      <c r="AL663" s="2"/>
      <c r="AM663" s="2"/>
      <c r="AN663" s="2"/>
      <c r="AO663" s="2"/>
      <c r="AP663" s="2"/>
      <c r="AQ663" s="2"/>
      <c r="AR663" s="2"/>
      <c r="AS663" s="2"/>
      <c r="AT663" s="2"/>
      <c r="AU663" s="2"/>
    </row>
    <row r="664" spans="1:47" ht="15.7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1"/>
      <c r="AG664" s="2"/>
      <c r="AH664" s="2"/>
      <c r="AI664" s="2"/>
      <c r="AJ664" s="2"/>
      <c r="AK664" s="2"/>
      <c r="AL664" s="2"/>
      <c r="AM664" s="2"/>
      <c r="AN664" s="2"/>
      <c r="AO664" s="2"/>
      <c r="AP664" s="2"/>
      <c r="AQ664" s="2"/>
      <c r="AR664" s="2"/>
      <c r="AS664" s="2"/>
      <c r="AT664" s="2"/>
      <c r="AU664" s="2"/>
    </row>
    <row r="665" spans="1:47" ht="15.7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1"/>
      <c r="AG665" s="2"/>
      <c r="AH665" s="2"/>
      <c r="AI665" s="2"/>
      <c r="AJ665" s="2"/>
      <c r="AK665" s="2"/>
      <c r="AL665" s="2"/>
      <c r="AM665" s="2"/>
      <c r="AN665" s="2"/>
      <c r="AO665" s="2"/>
      <c r="AP665" s="2"/>
      <c r="AQ665" s="2"/>
      <c r="AR665" s="2"/>
      <c r="AS665" s="2"/>
      <c r="AT665" s="2"/>
      <c r="AU665" s="2"/>
    </row>
    <row r="666" spans="1:47" ht="15.7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1"/>
      <c r="AG666" s="2"/>
      <c r="AH666" s="2"/>
      <c r="AI666" s="2"/>
      <c r="AJ666" s="2"/>
      <c r="AK666" s="2"/>
      <c r="AL666" s="2"/>
      <c r="AM666" s="2"/>
      <c r="AN666" s="2"/>
      <c r="AO666" s="2"/>
      <c r="AP666" s="2"/>
      <c r="AQ666" s="2"/>
      <c r="AR666" s="2"/>
      <c r="AS666" s="2"/>
      <c r="AT666" s="2"/>
      <c r="AU666" s="2"/>
    </row>
    <row r="667" spans="1:47" ht="15.7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1"/>
      <c r="AG667" s="2"/>
      <c r="AH667" s="2"/>
      <c r="AI667" s="2"/>
      <c r="AJ667" s="2"/>
      <c r="AK667" s="2"/>
      <c r="AL667" s="2"/>
      <c r="AM667" s="2"/>
      <c r="AN667" s="2"/>
      <c r="AO667" s="2"/>
      <c r="AP667" s="2"/>
      <c r="AQ667" s="2"/>
      <c r="AR667" s="2"/>
      <c r="AS667" s="2"/>
      <c r="AT667" s="2"/>
      <c r="AU667" s="2"/>
    </row>
    <row r="668" spans="1:47" ht="15.7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1"/>
      <c r="AG668" s="2"/>
      <c r="AH668" s="2"/>
      <c r="AI668" s="2"/>
      <c r="AJ668" s="2"/>
      <c r="AK668" s="2"/>
      <c r="AL668" s="2"/>
      <c r="AM668" s="2"/>
      <c r="AN668" s="2"/>
      <c r="AO668" s="2"/>
      <c r="AP668" s="2"/>
      <c r="AQ668" s="2"/>
      <c r="AR668" s="2"/>
      <c r="AS668" s="2"/>
      <c r="AT668" s="2"/>
      <c r="AU668" s="2"/>
    </row>
    <row r="669" spans="1:47" ht="15.7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1"/>
      <c r="AG669" s="2"/>
      <c r="AH669" s="2"/>
      <c r="AI669" s="2"/>
      <c r="AJ669" s="2"/>
      <c r="AK669" s="2"/>
      <c r="AL669" s="2"/>
      <c r="AM669" s="2"/>
      <c r="AN669" s="2"/>
      <c r="AO669" s="2"/>
      <c r="AP669" s="2"/>
      <c r="AQ669" s="2"/>
      <c r="AR669" s="2"/>
      <c r="AS669" s="2"/>
      <c r="AT669" s="2"/>
      <c r="AU669" s="2"/>
    </row>
    <row r="670" spans="1:47" ht="15.7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1"/>
      <c r="AG670" s="2"/>
      <c r="AH670" s="2"/>
      <c r="AI670" s="2"/>
      <c r="AJ670" s="2"/>
      <c r="AK670" s="2"/>
      <c r="AL670" s="2"/>
      <c r="AM670" s="2"/>
      <c r="AN670" s="2"/>
      <c r="AO670" s="2"/>
      <c r="AP670" s="2"/>
      <c r="AQ670" s="2"/>
      <c r="AR670" s="2"/>
      <c r="AS670" s="2"/>
      <c r="AT670" s="2"/>
      <c r="AU670" s="2"/>
    </row>
    <row r="671" spans="1:47" ht="15.7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1"/>
      <c r="AG671" s="2"/>
      <c r="AH671" s="2"/>
      <c r="AI671" s="2"/>
      <c r="AJ671" s="2"/>
      <c r="AK671" s="2"/>
      <c r="AL671" s="2"/>
      <c r="AM671" s="2"/>
      <c r="AN671" s="2"/>
      <c r="AO671" s="2"/>
      <c r="AP671" s="2"/>
      <c r="AQ671" s="2"/>
      <c r="AR671" s="2"/>
      <c r="AS671" s="2"/>
      <c r="AT671" s="2"/>
      <c r="AU671" s="2"/>
    </row>
    <row r="672" spans="1:47" ht="15.7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1"/>
      <c r="AG672" s="2"/>
      <c r="AH672" s="2"/>
      <c r="AI672" s="2"/>
      <c r="AJ672" s="2"/>
      <c r="AK672" s="2"/>
      <c r="AL672" s="2"/>
      <c r="AM672" s="2"/>
      <c r="AN672" s="2"/>
      <c r="AO672" s="2"/>
      <c r="AP672" s="2"/>
      <c r="AQ672" s="2"/>
      <c r="AR672" s="2"/>
      <c r="AS672" s="2"/>
      <c r="AT672" s="2"/>
      <c r="AU672" s="2"/>
    </row>
    <row r="673" spans="1:47" ht="15.7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1"/>
      <c r="AG673" s="2"/>
      <c r="AH673" s="2"/>
      <c r="AI673" s="2"/>
      <c r="AJ673" s="2"/>
      <c r="AK673" s="2"/>
      <c r="AL673" s="2"/>
      <c r="AM673" s="2"/>
      <c r="AN673" s="2"/>
      <c r="AO673" s="2"/>
      <c r="AP673" s="2"/>
      <c r="AQ673" s="2"/>
      <c r="AR673" s="2"/>
      <c r="AS673" s="2"/>
      <c r="AT673" s="2"/>
      <c r="AU673" s="2"/>
    </row>
    <row r="674" spans="1:47" ht="15.7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1"/>
      <c r="AG674" s="2"/>
      <c r="AH674" s="2"/>
      <c r="AI674" s="2"/>
      <c r="AJ674" s="2"/>
      <c r="AK674" s="2"/>
      <c r="AL674" s="2"/>
      <c r="AM674" s="2"/>
      <c r="AN674" s="2"/>
      <c r="AO674" s="2"/>
      <c r="AP674" s="2"/>
      <c r="AQ674" s="2"/>
      <c r="AR674" s="2"/>
      <c r="AS674" s="2"/>
      <c r="AT674" s="2"/>
      <c r="AU674" s="2"/>
    </row>
    <row r="675" spans="1:47" ht="15.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1"/>
      <c r="AG675" s="2"/>
      <c r="AH675" s="2"/>
      <c r="AI675" s="2"/>
      <c r="AJ675" s="2"/>
      <c r="AK675" s="2"/>
      <c r="AL675" s="2"/>
      <c r="AM675" s="2"/>
      <c r="AN675" s="2"/>
      <c r="AO675" s="2"/>
      <c r="AP675" s="2"/>
      <c r="AQ675" s="2"/>
      <c r="AR675" s="2"/>
      <c r="AS675" s="2"/>
      <c r="AT675" s="2"/>
      <c r="AU675" s="2"/>
    </row>
    <row r="676" spans="1:47" ht="15.7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1"/>
      <c r="AG676" s="2"/>
      <c r="AH676" s="2"/>
      <c r="AI676" s="2"/>
      <c r="AJ676" s="2"/>
      <c r="AK676" s="2"/>
      <c r="AL676" s="2"/>
      <c r="AM676" s="2"/>
      <c r="AN676" s="2"/>
      <c r="AO676" s="2"/>
      <c r="AP676" s="2"/>
      <c r="AQ676" s="2"/>
      <c r="AR676" s="2"/>
      <c r="AS676" s="2"/>
      <c r="AT676" s="2"/>
      <c r="AU676" s="2"/>
    </row>
    <row r="677" spans="1:47" ht="15.7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1"/>
      <c r="AG677" s="2"/>
      <c r="AH677" s="2"/>
      <c r="AI677" s="2"/>
      <c r="AJ677" s="2"/>
      <c r="AK677" s="2"/>
      <c r="AL677" s="2"/>
      <c r="AM677" s="2"/>
      <c r="AN677" s="2"/>
      <c r="AO677" s="2"/>
      <c r="AP677" s="2"/>
      <c r="AQ677" s="2"/>
      <c r="AR677" s="2"/>
      <c r="AS677" s="2"/>
      <c r="AT677" s="2"/>
      <c r="AU677" s="2"/>
    </row>
    <row r="678" spans="1:47" ht="15.7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1"/>
      <c r="AG678" s="2"/>
      <c r="AH678" s="2"/>
      <c r="AI678" s="2"/>
      <c r="AJ678" s="2"/>
      <c r="AK678" s="2"/>
      <c r="AL678" s="2"/>
      <c r="AM678" s="2"/>
      <c r="AN678" s="2"/>
      <c r="AO678" s="2"/>
      <c r="AP678" s="2"/>
      <c r="AQ678" s="2"/>
      <c r="AR678" s="2"/>
      <c r="AS678" s="2"/>
      <c r="AT678" s="2"/>
      <c r="AU678" s="2"/>
    </row>
    <row r="679" spans="1:47" ht="15.7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1"/>
      <c r="AG679" s="2"/>
      <c r="AH679" s="2"/>
      <c r="AI679" s="2"/>
      <c r="AJ679" s="2"/>
      <c r="AK679" s="2"/>
      <c r="AL679" s="2"/>
      <c r="AM679" s="2"/>
      <c r="AN679" s="2"/>
      <c r="AO679" s="2"/>
      <c r="AP679" s="2"/>
      <c r="AQ679" s="2"/>
      <c r="AR679" s="2"/>
      <c r="AS679" s="2"/>
      <c r="AT679" s="2"/>
      <c r="AU679" s="2"/>
    </row>
    <row r="680" spans="1:47" ht="15.7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1"/>
      <c r="AG680" s="2"/>
      <c r="AH680" s="2"/>
      <c r="AI680" s="2"/>
      <c r="AJ680" s="2"/>
      <c r="AK680" s="2"/>
      <c r="AL680" s="2"/>
      <c r="AM680" s="2"/>
      <c r="AN680" s="2"/>
      <c r="AO680" s="2"/>
      <c r="AP680" s="2"/>
      <c r="AQ680" s="2"/>
      <c r="AR680" s="2"/>
      <c r="AS680" s="2"/>
      <c r="AT680" s="2"/>
      <c r="AU680" s="2"/>
    </row>
    <row r="681" spans="1:47" ht="15.7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1"/>
      <c r="AG681" s="2"/>
      <c r="AH681" s="2"/>
      <c r="AI681" s="2"/>
      <c r="AJ681" s="2"/>
      <c r="AK681" s="2"/>
      <c r="AL681" s="2"/>
      <c r="AM681" s="2"/>
      <c r="AN681" s="2"/>
      <c r="AO681" s="2"/>
      <c r="AP681" s="2"/>
      <c r="AQ681" s="2"/>
      <c r="AR681" s="2"/>
      <c r="AS681" s="2"/>
      <c r="AT681" s="2"/>
      <c r="AU681" s="2"/>
    </row>
    <row r="682" spans="1:47" ht="15.7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1"/>
      <c r="AG682" s="2"/>
      <c r="AH682" s="2"/>
      <c r="AI682" s="2"/>
      <c r="AJ682" s="2"/>
      <c r="AK682" s="2"/>
      <c r="AL682" s="2"/>
      <c r="AM682" s="2"/>
      <c r="AN682" s="2"/>
      <c r="AO682" s="2"/>
      <c r="AP682" s="2"/>
      <c r="AQ682" s="2"/>
      <c r="AR682" s="2"/>
      <c r="AS682" s="2"/>
      <c r="AT682" s="2"/>
      <c r="AU682" s="2"/>
    </row>
    <row r="683" spans="1:47" ht="15.7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1"/>
      <c r="AG683" s="2"/>
      <c r="AH683" s="2"/>
      <c r="AI683" s="2"/>
      <c r="AJ683" s="2"/>
      <c r="AK683" s="2"/>
      <c r="AL683" s="2"/>
      <c r="AM683" s="2"/>
      <c r="AN683" s="2"/>
      <c r="AO683" s="2"/>
      <c r="AP683" s="2"/>
      <c r="AQ683" s="2"/>
      <c r="AR683" s="2"/>
      <c r="AS683" s="2"/>
      <c r="AT683" s="2"/>
      <c r="AU683" s="2"/>
    </row>
    <row r="684" spans="1:47" ht="15.7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1"/>
      <c r="AG684" s="2"/>
      <c r="AH684" s="2"/>
      <c r="AI684" s="2"/>
      <c r="AJ684" s="2"/>
      <c r="AK684" s="2"/>
      <c r="AL684" s="2"/>
      <c r="AM684" s="2"/>
      <c r="AN684" s="2"/>
      <c r="AO684" s="2"/>
      <c r="AP684" s="2"/>
      <c r="AQ684" s="2"/>
      <c r="AR684" s="2"/>
      <c r="AS684" s="2"/>
      <c r="AT684" s="2"/>
      <c r="AU684" s="2"/>
    </row>
    <row r="685" spans="1:47" ht="15.7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1"/>
      <c r="AG685" s="2"/>
      <c r="AH685" s="2"/>
      <c r="AI685" s="2"/>
      <c r="AJ685" s="2"/>
      <c r="AK685" s="2"/>
      <c r="AL685" s="2"/>
      <c r="AM685" s="2"/>
      <c r="AN685" s="2"/>
      <c r="AO685" s="2"/>
      <c r="AP685" s="2"/>
      <c r="AQ685" s="2"/>
      <c r="AR685" s="2"/>
      <c r="AS685" s="2"/>
      <c r="AT685" s="2"/>
      <c r="AU685" s="2"/>
    </row>
    <row r="686" spans="1:47" ht="15.7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1"/>
      <c r="AG686" s="2"/>
      <c r="AH686" s="2"/>
      <c r="AI686" s="2"/>
      <c r="AJ686" s="2"/>
      <c r="AK686" s="2"/>
      <c r="AL686" s="2"/>
      <c r="AM686" s="2"/>
      <c r="AN686" s="2"/>
      <c r="AO686" s="2"/>
      <c r="AP686" s="2"/>
      <c r="AQ686" s="2"/>
      <c r="AR686" s="2"/>
      <c r="AS686" s="2"/>
      <c r="AT686" s="2"/>
      <c r="AU686" s="2"/>
    </row>
    <row r="687" spans="1:47" ht="15.7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1"/>
      <c r="AG687" s="2"/>
      <c r="AH687" s="2"/>
      <c r="AI687" s="2"/>
      <c r="AJ687" s="2"/>
      <c r="AK687" s="2"/>
      <c r="AL687" s="2"/>
      <c r="AM687" s="2"/>
      <c r="AN687" s="2"/>
      <c r="AO687" s="2"/>
      <c r="AP687" s="2"/>
      <c r="AQ687" s="2"/>
      <c r="AR687" s="2"/>
      <c r="AS687" s="2"/>
      <c r="AT687" s="2"/>
      <c r="AU687" s="2"/>
    </row>
    <row r="688" spans="1:47" ht="15.7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1"/>
      <c r="AG688" s="2"/>
      <c r="AH688" s="2"/>
      <c r="AI688" s="2"/>
      <c r="AJ688" s="2"/>
      <c r="AK688" s="2"/>
      <c r="AL688" s="2"/>
      <c r="AM688" s="2"/>
      <c r="AN688" s="2"/>
      <c r="AO688" s="2"/>
      <c r="AP688" s="2"/>
      <c r="AQ688" s="2"/>
      <c r="AR688" s="2"/>
      <c r="AS688" s="2"/>
      <c r="AT688" s="2"/>
      <c r="AU688" s="2"/>
    </row>
    <row r="689" spans="1:47" ht="15.7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1"/>
      <c r="AG689" s="2"/>
      <c r="AH689" s="2"/>
      <c r="AI689" s="2"/>
      <c r="AJ689" s="2"/>
      <c r="AK689" s="2"/>
      <c r="AL689" s="2"/>
      <c r="AM689" s="2"/>
      <c r="AN689" s="2"/>
      <c r="AO689" s="2"/>
      <c r="AP689" s="2"/>
      <c r="AQ689" s="2"/>
      <c r="AR689" s="2"/>
      <c r="AS689" s="2"/>
      <c r="AT689" s="2"/>
      <c r="AU689" s="2"/>
    </row>
    <row r="690" spans="1:47" ht="15.7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1"/>
      <c r="AG690" s="2"/>
      <c r="AH690" s="2"/>
      <c r="AI690" s="2"/>
      <c r="AJ690" s="2"/>
      <c r="AK690" s="2"/>
      <c r="AL690" s="2"/>
      <c r="AM690" s="2"/>
      <c r="AN690" s="2"/>
      <c r="AO690" s="2"/>
      <c r="AP690" s="2"/>
      <c r="AQ690" s="2"/>
      <c r="AR690" s="2"/>
      <c r="AS690" s="2"/>
      <c r="AT690" s="2"/>
      <c r="AU690" s="2"/>
    </row>
    <row r="691" spans="1:47" ht="15.7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1"/>
      <c r="AG691" s="2"/>
      <c r="AH691" s="2"/>
      <c r="AI691" s="2"/>
      <c r="AJ691" s="2"/>
      <c r="AK691" s="2"/>
      <c r="AL691" s="2"/>
      <c r="AM691" s="2"/>
      <c r="AN691" s="2"/>
      <c r="AO691" s="2"/>
      <c r="AP691" s="2"/>
      <c r="AQ691" s="2"/>
      <c r="AR691" s="2"/>
      <c r="AS691" s="2"/>
      <c r="AT691" s="2"/>
      <c r="AU691" s="2"/>
    </row>
    <row r="692" spans="1:47" ht="15.7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1"/>
      <c r="AG692" s="2"/>
      <c r="AH692" s="2"/>
      <c r="AI692" s="2"/>
      <c r="AJ692" s="2"/>
      <c r="AK692" s="2"/>
      <c r="AL692" s="2"/>
      <c r="AM692" s="2"/>
      <c r="AN692" s="2"/>
      <c r="AO692" s="2"/>
      <c r="AP692" s="2"/>
      <c r="AQ692" s="2"/>
      <c r="AR692" s="2"/>
      <c r="AS692" s="2"/>
      <c r="AT692" s="2"/>
      <c r="AU692" s="2"/>
    </row>
    <row r="693" spans="1:47" ht="15.7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1"/>
      <c r="AG693" s="2"/>
      <c r="AH693" s="2"/>
      <c r="AI693" s="2"/>
      <c r="AJ693" s="2"/>
      <c r="AK693" s="2"/>
      <c r="AL693" s="2"/>
      <c r="AM693" s="2"/>
      <c r="AN693" s="2"/>
      <c r="AO693" s="2"/>
      <c r="AP693" s="2"/>
      <c r="AQ693" s="2"/>
      <c r="AR693" s="2"/>
      <c r="AS693" s="2"/>
      <c r="AT693" s="2"/>
      <c r="AU693" s="2"/>
    </row>
    <row r="694" spans="1:47" ht="15.7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1"/>
      <c r="AG694" s="2"/>
      <c r="AH694" s="2"/>
      <c r="AI694" s="2"/>
      <c r="AJ694" s="2"/>
      <c r="AK694" s="2"/>
      <c r="AL694" s="2"/>
      <c r="AM694" s="2"/>
      <c r="AN694" s="2"/>
      <c r="AO694" s="2"/>
      <c r="AP694" s="2"/>
      <c r="AQ694" s="2"/>
      <c r="AR694" s="2"/>
      <c r="AS694" s="2"/>
      <c r="AT694" s="2"/>
      <c r="AU694" s="2"/>
    </row>
    <row r="695" spans="1:47" ht="15.7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1"/>
      <c r="AG695" s="2"/>
      <c r="AH695" s="2"/>
      <c r="AI695" s="2"/>
      <c r="AJ695" s="2"/>
      <c r="AK695" s="2"/>
      <c r="AL695" s="2"/>
      <c r="AM695" s="2"/>
      <c r="AN695" s="2"/>
      <c r="AO695" s="2"/>
      <c r="AP695" s="2"/>
      <c r="AQ695" s="2"/>
      <c r="AR695" s="2"/>
      <c r="AS695" s="2"/>
      <c r="AT695" s="2"/>
      <c r="AU695" s="2"/>
    </row>
    <row r="696" spans="1:47" ht="15.7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1"/>
      <c r="AG696" s="2"/>
      <c r="AH696" s="2"/>
      <c r="AI696" s="2"/>
      <c r="AJ696" s="2"/>
      <c r="AK696" s="2"/>
      <c r="AL696" s="2"/>
      <c r="AM696" s="2"/>
      <c r="AN696" s="2"/>
      <c r="AO696" s="2"/>
      <c r="AP696" s="2"/>
      <c r="AQ696" s="2"/>
      <c r="AR696" s="2"/>
      <c r="AS696" s="2"/>
      <c r="AT696" s="2"/>
      <c r="AU696" s="2"/>
    </row>
    <row r="697" spans="1:47" ht="15.7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1"/>
      <c r="AG697" s="2"/>
      <c r="AH697" s="2"/>
      <c r="AI697" s="2"/>
      <c r="AJ697" s="2"/>
      <c r="AK697" s="2"/>
      <c r="AL697" s="2"/>
      <c r="AM697" s="2"/>
      <c r="AN697" s="2"/>
      <c r="AO697" s="2"/>
      <c r="AP697" s="2"/>
      <c r="AQ697" s="2"/>
      <c r="AR697" s="2"/>
      <c r="AS697" s="2"/>
      <c r="AT697" s="2"/>
      <c r="AU697" s="2"/>
    </row>
    <row r="698" spans="1:47" ht="15.7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1"/>
      <c r="AG698" s="2"/>
      <c r="AH698" s="2"/>
      <c r="AI698" s="2"/>
      <c r="AJ698" s="2"/>
      <c r="AK698" s="2"/>
      <c r="AL698" s="2"/>
      <c r="AM698" s="2"/>
      <c r="AN698" s="2"/>
      <c r="AO698" s="2"/>
      <c r="AP698" s="2"/>
      <c r="AQ698" s="2"/>
      <c r="AR698" s="2"/>
      <c r="AS698" s="2"/>
      <c r="AT698" s="2"/>
      <c r="AU698" s="2"/>
    </row>
    <row r="699" spans="1:47" ht="15.7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1"/>
      <c r="AG699" s="2"/>
      <c r="AH699" s="2"/>
      <c r="AI699" s="2"/>
      <c r="AJ699" s="2"/>
      <c r="AK699" s="2"/>
      <c r="AL699" s="2"/>
      <c r="AM699" s="2"/>
      <c r="AN699" s="2"/>
      <c r="AO699" s="2"/>
      <c r="AP699" s="2"/>
      <c r="AQ699" s="2"/>
      <c r="AR699" s="2"/>
      <c r="AS699" s="2"/>
      <c r="AT699" s="2"/>
      <c r="AU699" s="2"/>
    </row>
    <row r="700" spans="1:47" ht="15.7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1"/>
      <c r="AG700" s="2"/>
      <c r="AH700" s="2"/>
      <c r="AI700" s="2"/>
      <c r="AJ700" s="2"/>
      <c r="AK700" s="2"/>
      <c r="AL700" s="2"/>
      <c r="AM700" s="2"/>
      <c r="AN700" s="2"/>
      <c r="AO700" s="2"/>
      <c r="AP700" s="2"/>
      <c r="AQ700" s="2"/>
      <c r="AR700" s="2"/>
      <c r="AS700" s="2"/>
      <c r="AT700" s="2"/>
      <c r="AU700" s="2"/>
    </row>
    <row r="701" spans="1:47" ht="15.7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1"/>
      <c r="AG701" s="2"/>
      <c r="AH701" s="2"/>
      <c r="AI701" s="2"/>
      <c r="AJ701" s="2"/>
      <c r="AK701" s="2"/>
      <c r="AL701" s="2"/>
      <c r="AM701" s="2"/>
      <c r="AN701" s="2"/>
      <c r="AO701" s="2"/>
      <c r="AP701" s="2"/>
      <c r="AQ701" s="2"/>
      <c r="AR701" s="2"/>
      <c r="AS701" s="2"/>
      <c r="AT701" s="2"/>
      <c r="AU701" s="2"/>
    </row>
    <row r="702" spans="1:47" ht="15.7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1"/>
      <c r="AG702" s="2"/>
      <c r="AH702" s="2"/>
      <c r="AI702" s="2"/>
      <c r="AJ702" s="2"/>
      <c r="AK702" s="2"/>
      <c r="AL702" s="2"/>
      <c r="AM702" s="2"/>
      <c r="AN702" s="2"/>
      <c r="AO702" s="2"/>
      <c r="AP702" s="2"/>
      <c r="AQ702" s="2"/>
      <c r="AR702" s="2"/>
      <c r="AS702" s="2"/>
      <c r="AT702" s="2"/>
      <c r="AU702" s="2"/>
    </row>
    <row r="703" spans="1:47" ht="15.7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1"/>
      <c r="AG703" s="2"/>
      <c r="AH703" s="2"/>
      <c r="AI703" s="2"/>
      <c r="AJ703" s="2"/>
      <c r="AK703" s="2"/>
      <c r="AL703" s="2"/>
      <c r="AM703" s="2"/>
      <c r="AN703" s="2"/>
      <c r="AO703" s="2"/>
      <c r="AP703" s="2"/>
      <c r="AQ703" s="2"/>
      <c r="AR703" s="2"/>
      <c r="AS703" s="2"/>
      <c r="AT703" s="2"/>
      <c r="AU703" s="2"/>
    </row>
    <row r="704" spans="1:47" ht="15.7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1"/>
      <c r="AG704" s="2"/>
      <c r="AH704" s="2"/>
      <c r="AI704" s="2"/>
      <c r="AJ704" s="2"/>
      <c r="AK704" s="2"/>
      <c r="AL704" s="2"/>
      <c r="AM704" s="2"/>
      <c r="AN704" s="2"/>
      <c r="AO704" s="2"/>
      <c r="AP704" s="2"/>
      <c r="AQ704" s="2"/>
      <c r="AR704" s="2"/>
      <c r="AS704" s="2"/>
      <c r="AT704" s="2"/>
      <c r="AU704" s="2"/>
    </row>
    <row r="705" spans="1:47" ht="15.7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1"/>
      <c r="AG705" s="2"/>
      <c r="AH705" s="2"/>
      <c r="AI705" s="2"/>
      <c r="AJ705" s="2"/>
      <c r="AK705" s="2"/>
      <c r="AL705" s="2"/>
      <c r="AM705" s="2"/>
      <c r="AN705" s="2"/>
      <c r="AO705" s="2"/>
      <c r="AP705" s="2"/>
      <c r="AQ705" s="2"/>
      <c r="AR705" s="2"/>
      <c r="AS705" s="2"/>
      <c r="AT705" s="2"/>
      <c r="AU705" s="2"/>
    </row>
    <row r="706" spans="1:47" ht="15.7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1"/>
      <c r="AG706" s="2"/>
      <c r="AH706" s="2"/>
      <c r="AI706" s="2"/>
      <c r="AJ706" s="2"/>
      <c r="AK706" s="2"/>
      <c r="AL706" s="2"/>
      <c r="AM706" s="2"/>
      <c r="AN706" s="2"/>
      <c r="AO706" s="2"/>
      <c r="AP706" s="2"/>
      <c r="AQ706" s="2"/>
      <c r="AR706" s="2"/>
      <c r="AS706" s="2"/>
      <c r="AT706" s="2"/>
      <c r="AU706" s="2"/>
    </row>
    <row r="707" spans="1:47" ht="15.7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1"/>
      <c r="AG707" s="2"/>
      <c r="AH707" s="2"/>
      <c r="AI707" s="2"/>
      <c r="AJ707" s="2"/>
      <c r="AK707" s="2"/>
      <c r="AL707" s="2"/>
      <c r="AM707" s="2"/>
      <c r="AN707" s="2"/>
      <c r="AO707" s="2"/>
      <c r="AP707" s="2"/>
      <c r="AQ707" s="2"/>
      <c r="AR707" s="2"/>
      <c r="AS707" s="2"/>
      <c r="AT707" s="2"/>
      <c r="AU707" s="2"/>
    </row>
    <row r="708" spans="1:47" ht="15.7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1"/>
      <c r="AG708" s="2"/>
      <c r="AH708" s="2"/>
      <c r="AI708" s="2"/>
      <c r="AJ708" s="2"/>
      <c r="AK708" s="2"/>
      <c r="AL708" s="2"/>
      <c r="AM708" s="2"/>
      <c r="AN708" s="2"/>
      <c r="AO708" s="2"/>
      <c r="AP708" s="2"/>
      <c r="AQ708" s="2"/>
      <c r="AR708" s="2"/>
      <c r="AS708" s="2"/>
      <c r="AT708" s="2"/>
      <c r="AU708" s="2"/>
    </row>
    <row r="709" spans="1:47" ht="15.7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1"/>
      <c r="AG709" s="2"/>
      <c r="AH709" s="2"/>
      <c r="AI709" s="2"/>
      <c r="AJ709" s="2"/>
      <c r="AK709" s="2"/>
      <c r="AL709" s="2"/>
      <c r="AM709" s="2"/>
      <c r="AN709" s="2"/>
      <c r="AO709" s="2"/>
      <c r="AP709" s="2"/>
      <c r="AQ709" s="2"/>
      <c r="AR709" s="2"/>
      <c r="AS709" s="2"/>
      <c r="AT709" s="2"/>
      <c r="AU709" s="2"/>
    </row>
    <row r="710" spans="1:47" ht="15.7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1"/>
      <c r="AG710" s="2"/>
      <c r="AH710" s="2"/>
      <c r="AI710" s="2"/>
      <c r="AJ710" s="2"/>
      <c r="AK710" s="2"/>
      <c r="AL710" s="2"/>
      <c r="AM710" s="2"/>
      <c r="AN710" s="2"/>
      <c r="AO710" s="2"/>
      <c r="AP710" s="2"/>
      <c r="AQ710" s="2"/>
      <c r="AR710" s="2"/>
      <c r="AS710" s="2"/>
      <c r="AT710" s="2"/>
      <c r="AU710" s="2"/>
    </row>
    <row r="711" spans="1:47" ht="15.7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1"/>
      <c r="AG711" s="2"/>
      <c r="AH711" s="2"/>
      <c r="AI711" s="2"/>
      <c r="AJ711" s="2"/>
      <c r="AK711" s="2"/>
      <c r="AL711" s="2"/>
      <c r="AM711" s="2"/>
      <c r="AN711" s="2"/>
      <c r="AO711" s="2"/>
      <c r="AP711" s="2"/>
      <c r="AQ711" s="2"/>
      <c r="AR711" s="2"/>
      <c r="AS711" s="2"/>
      <c r="AT711" s="2"/>
      <c r="AU711" s="2"/>
    </row>
    <row r="712" spans="1:47" ht="15.7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1"/>
      <c r="AG712" s="2"/>
      <c r="AH712" s="2"/>
      <c r="AI712" s="2"/>
      <c r="AJ712" s="2"/>
      <c r="AK712" s="2"/>
      <c r="AL712" s="2"/>
      <c r="AM712" s="2"/>
      <c r="AN712" s="2"/>
      <c r="AO712" s="2"/>
      <c r="AP712" s="2"/>
      <c r="AQ712" s="2"/>
      <c r="AR712" s="2"/>
      <c r="AS712" s="2"/>
      <c r="AT712" s="2"/>
      <c r="AU712" s="2"/>
    </row>
    <row r="713" spans="1:47" ht="15.7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1"/>
      <c r="AG713" s="2"/>
      <c r="AH713" s="2"/>
      <c r="AI713" s="2"/>
      <c r="AJ713" s="2"/>
      <c r="AK713" s="2"/>
      <c r="AL713" s="2"/>
      <c r="AM713" s="2"/>
      <c r="AN713" s="2"/>
      <c r="AO713" s="2"/>
      <c r="AP713" s="2"/>
      <c r="AQ713" s="2"/>
      <c r="AR713" s="2"/>
      <c r="AS713" s="2"/>
      <c r="AT713" s="2"/>
      <c r="AU713" s="2"/>
    </row>
    <row r="714" spans="1:47" ht="15.7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1"/>
      <c r="AG714" s="2"/>
      <c r="AH714" s="2"/>
      <c r="AI714" s="2"/>
      <c r="AJ714" s="2"/>
      <c r="AK714" s="2"/>
      <c r="AL714" s="2"/>
      <c r="AM714" s="2"/>
      <c r="AN714" s="2"/>
      <c r="AO714" s="2"/>
      <c r="AP714" s="2"/>
      <c r="AQ714" s="2"/>
      <c r="AR714" s="2"/>
      <c r="AS714" s="2"/>
      <c r="AT714" s="2"/>
      <c r="AU714" s="2"/>
    </row>
    <row r="715" spans="1:47" ht="15.7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1"/>
      <c r="AG715" s="2"/>
      <c r="AH715" s="2"/>
      <c r="AI715" s="2"/>
      <c r="AJ715" s="2"/>
      <c r="AK715" s="2"/>
      <c r="AL715" s="2"/>
      <c r="AM715" s="2"/>
      <c r="AN715" s="2"/>
      <c r="AO715" s="2"/>
      <c r="AP715" s="2"/>
      <c r="AQ715" s="2"/>
      <c r="AR715" s="2"/>
      <c r="AS715" s="2"/>
      <c r="AT715" s="2"/>
      <c r="AU715" s="2"/>
    </row>
    <row r="716" spans="1:47" ht="15.7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1"/>
      <c r="AG716" s="2"/>
      <c r="AH716" s="2"/>
      <c r="AI716" s="2"/>
      <c r="AJ716" s="2"/>
      <c r="AK716" s="2"/>
      <c r="AL716" s="2"/>
      <c r="AM716" s="2"/>
      <c r="AN716" s="2"/>
      <c r="AO716" s="2"/>
      <c r="AP716" s="2"/>
      <c r="AQ716" s="2"/>
      <c r="AR716" s="2"/>
      <c r="AS716" s="2"/>
      <c r="AT716" s="2"/>
      <c r="AU716" s="2"/>
    </row>
    <row r="717" spans="1:47" ht="15.7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1"/>
      <c r="AG717" s="2"/>
      <c r="AH717" s="2"/>
      <c r="AI717" s="2"/>
      <c r="AJ717" s="2"/>
      <c r="AK717" s="2"/>
      <c r="AL717" s="2"/>
      <c r="AM717" s="2"/>
      <c r="AN717" s="2"/>
      <c r="AO717" s="2"/>
      <c r="AP717" s="2"/>
      <c r="AQ717" s="2"/>
      <c r="AR717" s="2"/>
      <c r="AS717" s="2"/>
      <c r="AT717" s="2"/>
      <c r="AU717" s="2"/>
    </row>
    <row r="718" spans="1:47" ht="15.7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1"/>
      <c r="AG718" s="2"/>
      <c r="AH718" s="2"/>
      <c r="AI718" s="2"/>
      <c r="AJ718" s="2"/>
      <c r="AK718" s="2"/>
      <c r="AL718" s="2"/>
      <c r="AM718" s="2"/>
      <c r="AN718" s="2"/>
      <c r="AO718" s="2"/>
      <c r="AP718" s="2"/>
      <c r="AQ718" s="2"/>
      <c r="AR718" s="2"/>
      <c r="AS718" s="2"/>
      <c r="AT718" s="2"/>
      <c r="AU718" s="2"/>
    </row>
    <row r="719" spans="1:47" ht="15.7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1"/>
      <c r="AG719" s="2"/>
      <c r="AH719" s="2"/>
      <c r="AI719" s="2"/>
      <c r="AJ719" s="2"/>
      <c r="AK719" s="2"/>
      <c r="AL719" s="2"/>
      <c r="AM719" s="2"/>
      <c r="AN719" s="2"/>
      <c r="AO719" s="2"/>
      <c r="AP719" s="2"/>
      <c r="AQ719" s="2"/>
      <c r="AR719" s="2"/>
      <c r="AS719" s="2"/>
      <c r="AT719" s="2"/>
      <c r="AU719" s="2"/>
    </row>
    <row r="720" spans="1:47" ht="15.7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1"/>
      <c r="AG720" s="2"/>
      <c r="AH720" s="2"/>
      <c r="AI720" s="2"/>
      <c r="AJ720" s="2"/>
      <c r="AK720" s="2"/>
      <c r="AL720" s="2"/>
      <c r="AM720" s="2"/>
      <c r="AN720" s="2"/>
      <c r="AO720" s="2"/>
      <c r="AP720" s="2"/>
      <c r="AQ720" s="2"/>
      <c r="AR720" s="2"/>
      <c r="AS720" s="2"/>
      <c r="AT720" s="2"/>
      <c r="AU720" s="2"/>
    </row>
    <row r="721" spans="1:47" ht="15.7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1"/>
      <c r="AG721" s="2"/>
      <c r="AH721" s="2"/>
      <c r="AI721" s="2"/>
      <c r="AJ721" s="2"/>
      <c r="AK721" s="2"/>
      <c r="AL721" s="2"/>
      <c r="AM721" s="2"/>
      <c r="AN721" s="2"/>
      <c r="AO721" s="2"/>
      <c r="AP721" s="2"/>
      <c r="AQ721" s="2"/>
      <c r="AR721" s="2"/>
      <c r="AS721" s="2"/>
      <c r="AT721" s="2"/>
      <c r="AU721" s="2"/>
    </row>
    <row r="722" spans="1:47" ht="15.7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1"/>
      <c r="AG722" s="2"/>
      <c r="AH722" s="2"/>
      <c r="AI722" s="2"/>
      <c r="AJ722" s="2"/>
      <c r="AK722" s="2"/>
      <c r="AL722" s="2"/>
      <c r="AM722" s="2"/>
      <c r="AN722" s="2"/>
      <c r="AO722" s="2"/>
      <c r="AP722" s="2"/>
      <c r="AQ722" s="2"/>
      <c r="AR722" s="2"/>
      <c r="AS722" s="2"/>
      <c r="AT722" s="2"/>
      <c r="AU722" s="2"/>
    </row>
    <row r="723" spans="1:47" ht="15.7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1"/>
      <c r="AG723" s="2"/>
      <c r="AH723" s="2"/>
      <c r="AI723" s="2"/>
      <c r="AJ723" s="2"/>
      <c r="AK723" s="2"/>
      <c r="AL723" s="2"/>
      <c r="AM723" s="2"/>
      <c r="AN723" s="2"/>
      <c r="AO723" s="2"/>
      <c r="AP723" s="2"/>
      <c r="AQ723" s="2"/>
      <c r="AR723" s="2"/>
      <c r="AS723" s="2"/>
      <c r="AT723" s="2"/>
      <c r="AU723" s="2"/>
    </row>
    <row r="724" spans="1:47" ht="15.7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1"/>
      <c r="AG724" s="2"/>
      <c r="AH724" s="2"/>
      <c r="AI724" s="2"/>
      <c r="AJ724" s="2"/>
      <c r="AK724" s="2"/>
      <c r="AL724" s="2"/>
      <c r="AM724" s="2"/>
      <c r="AN724" s="2"/>
      <c r="AO724" s="2"/>
      <c r="AP724" s="2"/>
      <c r="AQ724" s="2"/>
      <c r="AR724" s="2"/>
      <c r="AS724" s="2"/>
      <c r="AT724" s="2"/>
      <c r="AU724" s="2"/>
    </row>
    <row r="725" spans="1:47" ht="15.7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1"/>
      <c r="AG725" s="2"/>
      <c r="AH725" s="2"/>
      <c r="AI725" s="2"/>
      <c r="AJ725" s="2"/>
      <c r="AK725" s="2"/>
      <c r="AL725" s="2"/>
      <c r="AM725" s="2"/>
      <c r="AN725" s="2"/>
      <c r="AO725" s="2"/>
      <c r="AP725" s="2"/>
      <c r="AQ725" s="2"/>
      <c r="AR725" s="2"/>
      <c r="AS725" s="2"/>
      <c r="AT725" s="2"/>
      <c r="AU725" s="2"/>
    </row>
    <row r="726" spans="1:47" ht="15.7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1"/>
      <c r="AG726" s="2"/>
      <c r="AH726" s="2"/>
      <c r="AI726" s="2"/>
      <c r="AJ726" s="2"/>
      <c r="AK726" s="2"/>
      <c r="AL726" s="2"/>
      <c r="AM726" s="2"/>
      <c r="AN726" s="2"/>
      <c r="AO726" s="2"/>
      <c r="AP726" s="2"/>
      <c r="AQ726" s="2"/>
      <c r="AR726" s="2"/>
      <c r="AS726" s="2"/>
      <c r="AT726" s="2"/>
      <c r="AU726" s="2"/>
    </row>
    <row r="727" spans="1:47" ht="15.7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1"/>
      <c r="AG727" s="2"/>
      <c r="AH727" s="2"/>
      <c r="AI727" s="2"/>
      <c r="AJ727" s="2"/>
      <c r="AK727" s="2"/>
      <c r="AL727" s="2"/>
      <c r="AM727" s="2"/>
      <c r="AN727" s="2"/>
      <c r="AO727" s="2"/>
      <c r="AP727" s="2"/>
      <c r="AQ727" s="2"/>
      <c r="AR727" s="2"/>
      <c r="AS727" s="2"/>
      <c r="AT727" s="2"/>
      <c r="AU727" s="2"/>
    </row>
    <row r="728" spans="1:47" ht="15.7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1"/>
      <c r="AG728" s="2"/>
      <c r="AH728" s="2"/>
      <c r="AI728" s="2"/>
      <c r="AJ728" s="2"/>
      <c r="AK728" s="2"/>
      <c r="AL728" s="2"/>
      <c r="AM728" s="2"/>
      <c r="AN728" s="2"/>
      <c r="AO728" s="2"/>
      <c r="AP728" s="2"/>
      <c r="AQ728" s="2"/>
      <c r="AR728" s="2"/>
      <c r="AS728" s="2"/>
      <c r="AT728" s="2"/>
      <c r="AU728" s="2"/>
    </row>
    <row r="729" spans="1:47" ht="15.7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1"/>
      <c r="AG729" s="2"/>
      <c r="AH729" s="2"/>
      <c r="AI729" s="2"/>
      <c r="AJ729" s="2"/>
      <c r="AK729" s="2"/>
      <c r="AL729" s="2"/>
      <c r="AM729" s="2"/>
      <c r="AN729" s="2"/>
      <c r="AO729" s="2"/>
      <c r="AP729" s="2"/>
      <c r="AQ729" s="2"/>
      <c r="AR729" s="2"/>
      <c r="AS729" s="2"/>
      <c r="AT729" s="2"/>
      <c r="AU729" s="2"/>
    </row>
    <row r="730" spans="1:47" ht="15.7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1"/>
      <c r="AG730" s="2"/>
      <c r="AH730" s="2"/>
      <c r="AI730" s="2"/>
      <c r="AJ730" s="2"/>
      <c r="AK730" s="2"/>
      <c r="AL730" s="2"/>
      <c r="AM730" s="2"/>
      <c r="AN730" s="2"/>
      <c r="AO730" s="2"/>
      <c r="AP730" s="2"/>
      <c r="AQ730" s="2"/>
      <c r="AR730" s="2"/>
      <c r="AS730" s="2"/>
      <c r="AT730" s="2"/>
      <c r="AU730" s="2"/>
    </row>
    <row r="731" spans="1:47" ht="15.7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1"/>
      <c r="AG731" s="2"/>
      <c r="AH731" s="2"/>
      <c r="AI731" s="2"/>
      <c r="AJ731" s="2"/>
      <c r="AK731" s="2"/>
      <c r="AL731" s="2"/>
      <c r="AM731" s="2"/>
      <c r="AN731" s="2"/>
      <c r="AO731" s="2"/>
      <c r="AP731" s="2"/>
      <c r="AQ731" s="2"/>
      <c r="AR731" s="2"/>
      <c r="AS731" s="2"/>
      <c r="AT731" s="2"/>
      <c r="AU731" s="2"/>
    </row>
    <row r="732" spans="1:47" ht="15.7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1"/>
      <c r="AG732" s="2"/>
      <c r="AH732" s="2"/>
      <c r="AI732" s="2"/>
      <c r="AJ732" s="2"/>
      <c r="AK732" s="2"/>
      <c r="AL732" s="2"/>
      <c r="AM732" s="2"/>
      <c r="AN732" s="2"/>
      <c r="AO732" s="2"/>
      <c r="AP732" s="2"/>
      <c r="AQ732" s="2"/>
      <c r="AR732" s="2"/>
      <c r="AS732" s="2"/>
      <c r="AT732" s="2"/>
      <c r="AU732" s="2"/>
    </row>
    <row r="733" spans="1:47" ht="15.7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1"/>
      <c r="AG733" s="2"/>
      <c r="AH733" s="2"/>
      <c r="AI733" s="2"/>
      <c r="AJ733" s="2"/>
      <c r="AK733" s="2"/>
      <c r="AL733" s="2"/>
      <c r="AM733" s="2"/>
      <c r="AN733" s="2"/>
      <c r="AO733" s="2"/>
      <c r="AP733" s="2"/>
      <c r="AQ733" s="2"/>
      <c r="AR733" s="2"/>
      <c r="AS733" s="2"/>
      <c r="AT733" s="2"/>
      <c r="AU733" s="2"/>
    </row>
    <row r="734" spans="1:47" ht="15.7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1"/>
      <c r="AG734" s="2"/>
      <c r="AH734" s="2"/>
      <c r="AI734" s="2"/>
      <c r="AJ734" s="2"/>
      <c r="AK734" s="2"/>
      <c r="AL734" s="2"/>
      <c r="AM734" s="2"/>
      <c r="AN734" s="2"/>
      <c r="AO734" s="2"/>
      <c r="AP734" s="2"/>
      <c r="AQ734" s="2"/>
      <c r="AR734" s="2"/>
      <c r="AS734" s="2"/>
      <c r="AT734" s="2"/>
      <c r="AU734" s="2"/>
    </row>
    <row r="735" spans="1:47" ht="15.7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1"/>
      <c r="AG735" s="2"/>
      <c r="AH735" s="2"/>
      <c r="AI735" s="2"/>
      <c r="AJ735" s="2"/>
      <c r="AK735" s="2"/>
      <c r="AL735" s="2"/>
      <c r="AM735" s="2"/>
      <c r="AN735" s="2"/>
      <c r="AO735" s="2"/>
      <c r="AP735" s="2"/>
      <c r="AQ735" s="2"/>
      <c r="AR735" s="2"/>
      <c r="AS735" s="2"/>
      <c r="AT735" s="2"/>
      <c r="AU735" s="2"/>
    </row>
    <row r="736" spans="1:47" ht="15.7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1"/>
      <c r="AG736" s="2"/>
      <c r="AH736" s="2"/>
      <c r="AI736" s="2"/>
      <c r="AJ736" s="2"/>
      <c r="AK736" s="2"/>
      <c r="AL736" s="2"/>
      <c r="AM736" s="2"/>
      <c r="AN736" s="2"/>
      <c r="AO736" s="2"/>
      <c r="AP736" s="2"/>
      <c r="AQ736" s="2"/>
      <c r="AR736" s="2"/>
      <c r="AS736" s="2"/>
      <c r="AT736" s="2"/>
      <c r="AU736" s="2"/>
    </row>
    <row r="737" spans="1:47" ht="15.7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1"/>
      <c r="AG737" s="2"/>
      <c r="AH737" s="2"/>
      <c r="AI737" s="2"/>
      <c r="AJ737" s="2"/>
      <c r="AK737" s="2"/>
      <c r="AL737" s="2"/>
      <c r="AM737" s="2"/>
      <c r="AN737" s="2"/>
      <c r="AO737" s="2"/>
      <c r="AP737" s="2"/>
      <c r="AQ737" s="2"/>
      <c r="AR737" s="2"/>
      <c r="AS737" s="2"/>
      <c r="AT737" s="2"/>
      <c r="AU737" s="2"/>
    </row>
    <row r="738" spans="1:47" ht="15.7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1"/>
      <c r="AG738" s="2"/>
      <c r="AH738" s="2"/>
      <c r="AI738" s="2"/>
      <c r="AJ738" s="2"/>
      <c r="AK738" s="2"/>
      <c r="AL738" s="2"/>
      <c r="AM738" s="2"/>
      <c r="AN738" s="2"/>
      <c r="AO738" s="2"/>
      <c r="AP738" s="2"/>
      <c r="AQ738" s="2"/>
      <c r="AR738" s="2"/>
      <c r="AS738" s="2"/>
      <c r="AT738" s="2"/>
      <c r="AU738" s="2"/>
    </row>
    <row r="739" spans="1:47" ht="15.7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1"/>
      <c r="AG739" s="2"/>
      <c r="AH739" s="2"/>
      <c r="AI739" s="2"/>
      <c r="AJ739" s="2"/>
      <c r="AK739" s="2"/>
      <c r="AL739" s="2"/>
      <c r="AM739" s="2"/>
      <c r="AN739" s="2"/>
      <c r="AO739" s="2"/>
      <c r="AP739" s="2"/>
      <c r="AQ739" s="2"/>
      <c r="AR739" s="2"/>
      <c r="AS739" s="2"/>
      <c r="AT739" s="2"/>
      <c r="AU739" s="2"/>
    </row>
    <row r="740" spans="1:47" ht="15.7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1"/>
      <c r="AG740" s="2"/>
      <c r="AH740" s="2"/>
      <c r="AI740" s="2"/>
      <c r="AJ740" s="2"/>
      <c r="AK740" s="2"/>
      <c r="AL740" s="2"/>
      <c r="AM740" s="2"/>
      <c r="AN740" s="2"/>
      <c r="AO740" s="2"/>
      <c r="AP740" s="2"/>
      <c r="AQ740" s="2"/>
      <c r="AR740" s="2"/>
      <c r="AS740" s="2"/>
      <c r="AT740" s="2"/>
      <c r="AU740" s="2"/>
    </row>
    <row r="741" spans="1:47" ht="15.7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1"/>
      <c r="AG741" s="2"/>
      <c r="AH741" s="2"/>
      <c r="AI741" s="2"/>
      <c r="AJ741" s="2"/>
      <c r="AK741" s="2"/>
      <c r="AL741" s="2"/>
      <c r="AM741" s="2"/>
      <c r="AN741" s="2"/>
      <c r="AO741" s="2"/>
      <c r="AP741" s="2"/>
      <c r="AQ741" s="2"/>
      <c r="AR741" s="2"/>
      <c r="AS741" s="2"/>
      <c r="AT741" s="2"/>
      <c r="AU741" s="2"/>
    </row>
    <row r="742" spans="1:47" ht="15.7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1"/>
      <c r="AG742" s="2"/>
      <c r="AH742" s="2"/>
      <c r="AI742" s="2"/>
      <c r="AJ742" s="2"/>
      <c r="AK742" s="2"/>
      <c r="AL742" s="2"/>
      <c r="AM742" s="2"/>
      <c r="AN742" s="2"/>
      <c r="AO742" s="2"/>
      <c r="AP742" s="2"/>
      <c r="AQ742" s="2"/>
      <c r="AR742" s="2"/>
      <c r="AS742" s="2"/>
      <c r="AT742" s="2"/>
      <c r="AU742" s="2"/>
    </row>
    <row r="743" spans="1:47" ht="15.7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1"/>
      <c r="AG743" s="2"/>
      <c r="AH743" s="2"/>
      <c r="AI743" s="2"/>
      <c r="AJ743" s="2"/>
      <c r="AK743" s="2"/>
      <c r="AL743" s="2"/>
      <c r="AM743" s="2"/>
      <c r="AN743" s="2"/>
      <c r="AO743" s="2"/>
      <c r="AP743" s="2"/>
      <c r="AQ743" s="2"/>
      <c r="AR743" s="2"/>
      <c r="AS743" s="2"/>
      <c r="AT743" s="2"/>
      <c r="AU743" s="2"/>
    </row>
    <row r="744" spans="1:47" ht="15.7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1"/>
      <c r="AG744" s="2"/>
      <c r="AH744" s="2"/>
      <c r="AI744" s="2"/>
      <c r="AJ744" s="2"/>
      <c r="AK744" s="2"/>
      <c r="AL744" s="2"/>
      <c r="AM744" s="2"/>
      <c r="AN744" s="2"/>
      <c r="AO744" s="2"/>
      <c r="AP744" s="2"/>
      <c r="AQ744" s="2"/>
      <c r="AR744" s="2"/>
      <c r="AS744" s="2"/>
      <c r="AT744" s="2"/>
      <c r="AU744" s="2"/>
    </row>
    <row r="745" spans="1:47" ht="15.7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1"/>
      <c r="AG745" s="2"/>
      <c r="AH745" s="2"/>
      <c r="AI745" s="2"/>
      <c r="AJ745" s="2"/>
      <c r="AK745" s="2"/>
      <c r="AL745" s="2"/>
      <c r="AM745" s="2"/>
      <c r="AN745" s="2"/>
      <c r="AO745" s="2"/>
      <c r="AP745" s="2"/>
      <c r="AQ745" s="2"/>
      <c r="AR745" s="2"/>
      <c r="AS745" s="2"/>
      <c r="AT745" s="2"/>
      <c r="AU745" s="2"/>
    </row>
    <row r="746" spans="1:47" ht="15.7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1"/>
      <c r="AG746" s="2"/>
      <c r="AH746" s="2"/>
      <c r="AI746" s="2"/>
      <c r="AJ746" s="2"/>
      <c r="AK746" s="2"/>
      <c r="AL746" s="2"/>
      <c r="AM746" s="2"/>
      <c r="AN746" s="2"/>
      <c r="AO746" s="2"/>
      <c r="AP746" s="2"/>
      <c r="AQ746" s="2"/>
      <c r="AR746" s="2"/>
      <c r="AS746" s="2"/>
      <c r="AT746" s="2"/>
      <c r="AU746" s="2"/>
    </row>
    <row r="747" spans="1:47" ht="15.7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1"/>
      <c r="AG747" s="2"/>
      <c r="AH747" s="2"/>
      <c r="AI747" s="2"/>
      <c r="AJ747" s="2"/>
      <c r="AK747" s="2"/>
      <c r="AL747" s="2"/>
      <c r="AM747" s="2"/>
      <c r="AN747" s="2"/>
      <c r="AO747" s="2"/>
      <c r="AP747" s="2"/>
      <c r="AQ747" s="2"/>
      <c r="AR747" s="2"/>
      <c r="AS747" s="2"/>
      <c r="AT747" s="2"/>
      <c r="AU747" s="2"/>
    </row>
    <row r="748" spans="1:47" ht="15.7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1"/>
      <c r="AG748" s="2"/>
      <c r="AH748" s="2"/>
      <c r="AI748" s="2"/>
      <c r="AJ748" s="2"/>
      <c r="AK748" s="2"/>
      <c r="AL748" s="2"/>
      <c r="AM748" s="2"/>
      <c r="AN748" s="2"/>
      <c r="AO748" s="2"/>
      <c r="AP748" s="2"/>
      <c r="AQ748" s="2"/>
      <c r="AR748" s="2"/>
      <c r="AS748" s="2"/>
      <c r="AT748" s="2"/>
      <c r="AU748" s="2"/>
    </row>
    <row r="749" spans="1:47" ht="15.7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1"/>
      <c r="AG749" s="2"/>
      <c r="AH749" s="2"/>
      <c r="AI749" s="2"/>
      <c r="AJ749" s="2"/>
      <c r="AK749" s="2"/>
      <c r="AL749" s="2"/>
      <c r="AM749" s="2"/>
      <c r="AN749" s="2"/>
      <c r="AO749" s="2"/>
      <c r="AP749" s="2"/>
      <c r="AQ749" s="2"/>
      <c r="AR749" s="2"/>
      <c r="AS749" s="2"/>
      <c r="AT749" s="2"/>
      <c r="AU749" s="2"/>
    </row>
    <row r="750" spans="1:47" ht="15.7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1"/>
      <c r="AG750" s="2"/>
      <c r="AH750" s="2"/>
      <c r="AI750" s="2"/>
      <c r="AJ750" s="2"/>
      <c r="AK750" s="2"/>
      <c r="AL750" s="2"/>
      <c r="AM750" s="2"/>
      <c r="AN750" s="2"/>
      <c r="AO750" s="2"/>
      <c r="AP750" s="2"/>
      <c r="AQ750" s="2"/>
      <c r="AR750" s="2"/>
      <c r="AS750" s="2"/>
      <c r="AT750" s="2"/>
      <c r="AU750" s="2"/>
    </row>
    <row r="751" spans="1:47" ht="15.7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1"/>
      <c r="AG751" s="2"/>
      <c r="AH751" s="2"/>
      <c r="AI751" s="2"/>
      <c r="AJ751" s="2"/>
      <c r="AK751" s="2"/>
      <c r="AL751" s="2"/>
      <c r="AM751" s="2"/>
      <c r="AN751" s="2"/>
      <c r="AO751" s="2"/>
      <c r="AP751" s="2"/>
      <c r="AQ751" s="2"/>
      <c r="AR751" s="2"/>
      <c r="AS751" s="2"/>
      <c r="AT751" s="2"/>
      <c r="AU751" s="2"/>
    </row>
    <row r="752" spans="1:47" ht="15.7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1"/>
      <c r="AG752" s="2"/>
      <c r="AH752" s="2"/>
      <c r="AI752" s="2"/>
      <c r="AJ752" s="2"/>
      <c r="AK752" s="2"/>
      <c r="AL752" s="2"/>
      <c r="AM752" s="2"/>
      <c r="AN752" s="2"/>
      <c r="AO752" s="2"/>
      <c r="AP752" s="2"/>
      <c r="AQ752" s="2"/>
      <c r="AR752" s="2"/>
      <c r="AS752" s="2"/>
      <c r="AT752" s="2"/>
      <c r="AU752" s="2"/>
    </row>
    <row r="753" spans="1:47" ht="15.7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1"/>
      <c r="AG753" s="2"/>
      <c r="AH753" s="2"/>
      <c r="AI753" s="2"/>
      <c r="AJ753" s="2"/>
      <c r="AK753" s="2"/>
      <c r="AL753" s="2"/>
      <c r="AM753" s="2"/>
      <c r="AN753" s="2"/>
      <c r="AO753" s="2"/>
      <c r="AP753" s="2"/>
      <c r="AQ753" s="2"/>
      <c r="AR753" s="2"/>
      <c r="AS753" s="2"/>
      <c r="AT753" s="2"/>
      <c r="AU753" s="2"/>
    </row>
    <row r="754" spans="1:47" ht="15.7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1"/>
      <c r="AG754" s="2"/>
      <c r="AH754" s="2"/>
      <c r="AI754" s="2"/>
      <c r="AJ754" s="2"/>
      <c r="AK754" s="2"/>
      <c r="AL754" s="2"/>
      <c r="AM754" s="2"/>
      <c r="AN754" s="2"/>
      <c r="AO754" s="2"/>
      <c r="AP754" s="2"/>
      <c r="AQ754" s="2"/>
      <c r="AR754" s="2"/>
      <c r="AS754" s="2"/>
      <c r="AT754" s="2"/>
      <c r="AU754" s="2"/>
    </row>
    <row r="755" spans="1:47" ht="15.7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1"/>
      <c r="AG755" s="2"/>
      <c r="AH755" s="2"/>
      <c r="AI755" s="2"/>
      <c r="AJ755" s="2"/>
      <c r="AK755" s="2"/>
      <c r="AL755" s="2"/>
      <c r="AM755" s="2"/>
      <c r="AN755" s="2"/>
      <c r="AO755" s="2"/>
      <c r="AP755" s="2"/>
      <c r="AQ755" s="2"/>
      <c r="AR755" s="2"/>
      <c r="AS755" s="2"/>
      <c r="AT755" s="2"/>
      <c r="AU755" s="2"/>
    </row>
    <row r="756" spans="1:47" ht="15.7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1"/>
      <c r="AG756" s="2"/>
      <c r="AH756" s="2"/>
      <c r="AI756" s="2"/>
      <c r="AJ756" s="2"/>
      <c r="AK756" s="2"/>
      <c r="AL756" s="2"/>
      <c r="AM756" s="2"/>
      <c r="AN756" s="2"/>
      <c r="AO756" s="2"/>
      <c r="AP756" s="2"/>
      <c r="AQ756" s="2"/>
      <c r="AR756" s="2"/>
      <c r="AS756" s="2"/>
      <c r="AT756" s="2"/>
      <c r="AU756" s="2"/>
    </row>
    <row r="757" spans="1:47" ht="15.7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1"/>
      <c r="AG757" s="2"/>
      <c r="AH757" s="2"/>
      <c r="AI757" s="2"/>
      <c r="AJ757" s="2"/>
      <c r="AK757" s="2"/>
      <c r="AL757" s="2"/>
      <c r="AM757" s="2"/>
      <c r="AN757" s="2"/>
      <c r="AO757" s="2"/>
      <c r="AP757" s="2"/>
      <c r="AQ757" s="2"/>
      <c r="AR757" s="2"/>
      <c r="AS757" s="2"/>
      <c r="AT757" s="2"/>
      <c r="AU757" s="2"/>
    </row>
    <row r="758" spans="1:47" ht="15.7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1"/>
      <c r="AG758" s="2"/>
      <c r="AH758" s="2"/>
      <c r="AI758" s="2"/>
      <c r="AJ758" s="2"/>
      <c r="AK758" s="2"/>
      <c r="AL758" s="2"/>
      <c r="AM758" s="2"/>
      <c r="AN758" s="2"/>
      <c r="AO758" s="2"/>
      <c r="AP758" s="2"/>
      <c r="AQ758" s="2"/>
      <c r="AR758" s="2"/>
      <c r="AS758" s="2"/>
      <c r="AT758" s="2"/>
      <c r="AU758" s="2"/>
    </row>
    <row r="759" spans="1:47" ht="15.7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1"/>
      <c r="AG759" s="2"/>
      <c r="AH759" s="2"/>
      <c r="AI759" s="2"/>
      <c r="AJ759" s="2"/>
      <c r="AK759" s="2"/>
      <c r="AL759" s="2"/>
      <c r="AM759" s="2"/>
      <c r="AN759" s="2"/>
      <c r="AO759" s="2"/>
      <c r="AP759" s="2"/>
      <c r="AQ759" s="2"/>
      <c r="AR759" s="2"/>
      <c r="AS759" s="2"/>
      <c r="AT759" s="2"/>
      <c r="AU759" s="2"/>
    </row>
    <row r="760" spans="1:47" ht="15.7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1"/>
      <c r="AG760" s="2"/>
      <c r="AH760" s="2"/>
      <c r="AI760" s="2"/>
      <c r="AJ760" s="2"/>
      <c r="AK760" s="2"/>
      <c r="AL760" s="2"/>
      <c r="AM760" s="2"/>
      <c r="AN760" s="2"/>
      <c r="AO760" s="2"/>
      <c r="AP760" s="2"/>
      <c r="AQ760" s="2"/>
      <c r="AR760" s="2"/>
      <c r="AS760" s="2"/>
      <c r="AT760" s="2"/>
      <c r="AU760" s="2"/>
    </row>
    <row r="761" spans="1:47" ht="15.7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1"/>
      <c r="AG761" s="2"/>
      <c r="AH761" s="2"/>
      <c r="AI761" s="2"/>
      <c r="AJ761" s="2"/>
      <c r="AK761" s="2"/>
      <c r="AL761" s="2"/>
      <c r="AM761" s="2"/>
      <c r="AN761" s="2"/>
      <c r="AO761" s="2"/>
      <c r="AP761" s="2"/>
      <c r="AQ761" s="2"/>
      <c r="AR761" s="2"/>
      <c r="AS761" s="2"/>
      <c r="AT761" s="2"/>
      <c r="AU761" s="2"/>
    </row>
    <row r="762" spans="1:47" ht="15.7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1"/>
      <c r="AG762" s="2"/>
      <c r="AH762" s="2"/>
      <c r="AI762" s="2"/>
      <c r="AJ762" s="2"/>
      <c r="AK762" s="2"/>
      <c r="AL762" s="2"/>
      <c r="AM762" s="2"/>
      <c r="AN762" s="2"/>
      <c r="AO762" s="2"/>
      <c r="AP762" s="2"/>
      <c r="AQ762" s="2"/>
      <c r="AR762" s="2"/>
      <c r="AS762" s="2"/>
      <c r="AT762" s="2"/>
      <c r="AU762" s="2"/>
    </row>
    <row r="763" spans="1:47" ht="15.7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1"/>
      <c r="AG763" s="2"/>
      <c r="AH763" s="2"/>
      <c r="AI763" s="2"/>
      <c r="AJ763" s="2"/>
      <c r="AK763" s="2"/>
      <c r="AL763" s="2"/>
      <c r="AM763" s="2"/>
      <c r="AN763" s="2"/>
      <c r="AO763" s="2"/>
      <c r="AP763" s="2"/>
      <c r="AQ763" s="2"/>
      <c r="AR763" s="2"/>
      <c r="AS763" s="2"/>
      <c r="AT763" s="2"/>
      <c r="AU763" s="2"/>
    </row>
    <row r="764" spans="1:47" ht="15.7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1"/>
      <c r="AG764" s="2"/>
      <c r="AH764" s="2"/>
      <c r="AI764" s="2"/>
      <c r="AJ764" s="2"/>
      <c r="AK764" s="2"/>
      <c r="AL764" s="2"/>
      <c r="AM764" s="2"/>
      <c r="AN764" s="2"/>
      <c r="AO764" s="2"/>
      <c r="AP764" s="2"/>
      <c r="AQ764" s="2"/>
      <c r="AR764" s="2"/>
      <c r="AS764" s="2"/>
      <c r="AT764" s="2"/>
      <c r="AU764" s="2"/>
    </row>
    <row r="765" spans="1:47" ht="15.7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1"/>
      <c r="AG765" s="2"/>
      <c r="AH765" s="2"/>
      <c r="AI765" s="2"/>
      <c r="AJ765" s="2"/>
      <c r="AK765" s="2"/>
      <c r="AL765" s="2"/>
      <c r="AM765" s="2"/>
      <c r="AN765" s="2"/>
      <c r="AO765" s="2"/>
      <c r="AP765" s="2"/>
      <c r="AQ765" s="2"/>
      <c r="AR765" s="2"/>
      <c r="AS765" s="2"/>
      <c r="AT765" s="2"/>
      <c r="AU765" s="2"/>
    </row>
    <row r="766" spans="1:47" ht="15.7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1"/>
      <c r="AG766" s="2"/>
      <c r="AH766" s="2"/>
      <c r="AI766" s="2"/>
      <c r="AJ766" s="2"/>
      <c r="AK766" s="2"/>
      <c r="AL766" s="2"/>
      <c r="AM766" s="2"/>
      <c r="AN766" s="2"/>
      <c r="AO766" s="2"/>
      <c r="AP766" s="2"/>
      <c r="AQ766" s="2"/>
      <c r="AR766" s="2"/>
      <c r="AS766" s="2"/>
      <c r="AT766" s="2"/>
      <c r="AU766" s="2"/>
    </row>
    <row r="767" spans="1:47" ht="15.7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1"/>
      <c r="AG767" s="2"/>
      <c r="AH767" s="2"/>
      <c r="AI767" s="2"/>
      <c r="AJ767" s="2"/>
      <c r="AK767" s="2"/>
      <c r="AL767" s="2"/>
      <c r="AM767" s="2"/>
      <c r="AN767" s="2"/>
      <c r="AO767" s="2"/>
      <c r="AP767" s="2"/>
      <c r="AQ767" s="2"/>
      <c r="AR767" s="2"/>
      <c r="AS767" s="2"/>
      <c r="AT767" s="2"/>
      <c r="AU767" s="2"/>
    </row>
    <row r="768" spans="1:47" ht="15.7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1"/>
      <c r="AG768" s="2"/>
      <c r="AH768" s="2"/>
      <c r="AI768" s="2"/>
      <c r="AJ768" s="2"/>
      <c r="AK768" s="2"/>
      <c r="AL768" s="2"/>
      <c r="AM768" s="2"/>
      <c r="AN768" s="2"/>
      <c r="AO768" s="2"/>
      <c r="AP768" s="2"/>
      <c r="AQ768" s="2"/>
      <c r="AR768" s="2"/>
      <c r="AS768" s="2"/>
      <c r="AT768" s="2"/>
      <c r="AU768" s="2"/>
    </row>
    <row r="769" spans="1:47" ht="15.7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1"/>
      <c r="AG769" s="2"/>
      <c r="AH769" s="2"/>
      <c r="AI769" s="2"/>
      <c r="AJ769" s="2"/>
      <c r="AK769" s="2"/>
      <c r="AL769" s="2"/>
      <c r="AM769" s="2"/>
      <c r="AN769" s="2"/>
      <c r="AO769" s="2"/>
      <c r="AP769" s="2"/>
      <c r="AQ769" s="2"/>
      <c r="AR769" s="2"/>
      <c r="AS769" s="2"/>
      <c r="AT769" s="2"/>
      <c r="AU769" s="2"/>
    </row>
    <row r="770" spans="1:47" ht="15.7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1"/>
      <c r="AG770" s="2"/>
      <c r="AH770" s="2"/>
      <c r="AI770" s="2"/>
      <c r="AJ770" s="2"/>
      <c r="AK770" s="2"/>
      <c r="AL770" s="2"/>
      <c r="AM770" s="2"/>
      <c r="AN770" s="2"/>
      <c r="AO770" s="2"/>
      <c r="AP770" s="2"/>
      <c r="AQ770" s="2"/>
      <c r="AR770" s="2"/>
      <c r="AS770" s="2"/>
      <c r="AT770" s="2"/>
      <c r="AU770" s="2"/>
    </row>
    <row r="771" spans="1:47" ht="15.7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1"/>
      <c r="AG771" s="2"/>
      <c r="AH771" s="2"/>
      <c r="AI771" s="2"/>
      <c r="AJ771" s="2"/>
      <c r="AK771" s="2"/>
      <c r="AL771" s="2"/>
      <c r="AM771" s="2"/>
      <c r="AN771" s="2"/>
      <c r="AO771" s="2"/>
      <c r="AP771" s="2"/>
      <c r="AQ771" s="2"/>
      <c r="AR771" s="2"/>
      <c r="AS771" s="2"/>
      <c r="AT771" s="2"/>
      <c r="AU771" s="2"/>
    </row>
    <row r="772" spans="1:47" ht="15.7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1"/>
      <c r="AG772" s="2"/>
      <c r="AH772" s="2"/>
      <c r="AI772" s="2"/>
      <c r="AJ772" s="2"/>
      <c r="AK772" s="2"/>
      <c r="AL772" s="2"/>
      <c r="AM772" s="2"/>
      <c r="AN772" s="2"/>
      <c r="AO772" s="2"/>
      <c r="AP772" s="2"/>
      <c r="AQ772" s="2"/>
      <c r="AR772" s="2"/>
      <c r="AS772" s="2"/>
      <c r="AT772" s="2"/>
      <c r="AU772" s="2"/>
    </row>
    <row r="773" spans="1:47" ht="15.7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1"/>
      <c r="AG773" s="2"/>
      <c r="AH773" s="2"/>
      <c r="AI773" s="2"/>
      <c r="AJ773" s="2"/>
      <c r="AK773" s="2"/>
      <c r="AL773" s="2"/>
      <c r="AM773" s="2"/>
      <c r="AN773" s="2"/>
      <c r="AO773" s="2"/>
      <c r="AP773" s="2"/>
      <c r="AQ773" s="2"/>
      <c r="AR773" s="2"/>
      <c r="AS773" s="2"/>
      <c r="AT773" s="2"/>
      <c r="AU773" s="2"/>
    </row>
    <row r="774" spans="1:47" ht="15.7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1"/>
      <c r="AG774" s="2"/>
      <c r="AH774" s="2"/>
      <c r="AI774" s="2"/>
      <c r="AJ774" s="2"/>
      <c r="AK774" s="2"/>
      <c r="AL774" s="2"/>
      <c r="AM774" s="2"/>
      <c r="AN774" s="2"/>
      <c r="AO774" s="2"/>
      <c r="AP774" s="2"/>
      <c r="AQ774" s="2"/>
      <c r="AR774" s="2"/>
      <c r="AS774" s="2"/>
      <c r="AT774" s="2"/>
      <c r="AU774" s="2"/>
    </row>
    <row r="775" spans="1:47" ht="15.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1"/>
      <c r="AG775" s="2"/>
      <c r="AH775" s="2"/>
      <c r="AI775" s="2"/>
      <c r="AJ775" s="2"/>
      <c r="AK775" s="2"/>
      <c r="AL775" s="2"/>
      <c r="AM775" s="2"/>
      <c r="AN775" s="2"/>
      <c r="AO775" s="2"/>
      <c r="AP775" s="2"/>
      <c r="AQ775" s="2"/>
      <c r="AR775" s="2"/>
      <c r="AS775" s="2"/>
      <c r="AT775" s="2"/>
      <c r="AU775" s="2"/>
    </row>
    <row r="776" spans="1:47" ht="15.7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1"/>
      <c r="AG776" s="2"/>
      <c r="AH776" s="2"/>
      <c r="AI776" s="2"/>
      <c r="AJ776" s="2"/>
      <c r="AK776" s="2"/>
      <c r="AL776" s="2"/>
      <c r="AM776" s="2"/>
      <c r="AN776" s="2"/>
      <c r="AO776" s="2"/>
      <c r="AP776" s="2"/>
      <c r="AQ776" s="2"/>
      <c r="AR776" s="2"/>
      <c r="AS776" s="2"/>
      <c r="AT776" s="2"/>
      <c r="AU776" s="2"/>
    </row>
    <row r="777" spans="1:47" ht="15.7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1"/>
      <c r="AG777" s="2"/>
      <c r="AH777" s="2"/>
      <c r="AI777" s="2"/>
      <c r="AJ777" s="2"/>
      <c r="AK777" s="2"/>
      <c r="AL777" s="2"/>
      <c r="AM777" s="2"/>
      <c r="AN777" s="2"/>
      <c r="AO777" s="2"/>
      <c r="AP777" s="2"/>
      <c r="AQ777" s="2"/>
      <c r="AR777" s="2"/>
      <c r="AS777" s="2"/>
      <c r="AT777" s="2"/>
      <c r="AU777" s="2"/>
    </row>
    <row r="778" spans="1:47" ht="15.7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1"/>
      <c r="AG778" s="2"/>
      <c r="AH778" s="2"/>
      <c r="AI778" s="2"/>
      <c r="AJ778" s="2"/>
      <c r="AK778" s="2"/>
      <c r="AL778" s="2"/>
      <c r="AM778" s="2"/>
      <c r="AN778" s="2"/>
      <c r="AO778" s="2"/>
      <c r="AP778" s="2"/>
      <c r="AQ778" s="2"/>
      <c r="AR778" s="2"/>
      <c r="AS778" s="2"/>
      <c r="AT778" s="2"/>
      <c r="AU778" s="2"/>
    </row>
    <row r="779" spans="1:47" ht="15.7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1"/>
      <c r="AG779" s="2"/>
      <c r="AH779" s="2"/>
      <c r="AI779" s="2"/>
      <c r="AJ779" s="2"/>
      <c r="AK779" s="2"/>
      <c r="AL779" s="2"/>
      <c r="AM779" s="2"/>
      <c r="AN779" s="2"/>
      <c r="AO779" s="2"/>
      <c r="AP779" s="2"/>
      <c r="AQ779" s="2"/>
      <c r="AR779" s="2"/>
      <c r="AS779" s="2"/>
      <c r="AT779" s="2"/>
      <c r="AU779" s="2"/>
    </row>
    <row r="780" spans="1:47" ht="15.7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1"/>
      <c r="AG780" s="2"/>
      <c r="AH780" s="2"/>
      <c r="AI780" s="2"/>
      <c r="AJ780" s="2"/>
      <c r="AK780" s="2"/>
      <c r="AL780" s="2"/>
      <c r="AM780" s="2"/>
      <c r="AN780" s="2"/>
      <c r="AO780" s="2"/>
      <c r="AP780" s="2"/>
      <c r="AQ780" s="2"/>
      <c r="AR780" s="2"/>
      <c r="AS780" s="2"/>
      <c r="AT780" s="2"/>
      <c r="AU780" s="2"/>
    </row>
    <row r="781" spans="1:47" ht="15.7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1"/>
      <c r="AG781" s="2"/>
      <c r="AH781" s="2"/>
      <c r="AI781" s="2"/>
      <c r="AJ781" s="2"/>
      <c r="AK781" s="2"/>
      <c r="AL781" s="2"/>
      <c r="AM781" s="2"/>
      <c r="AN781" s="2"/>
      <c r="AO781" s="2"/>
      <c r="AP781" s="2"/>
      <c r="AQ781" s="2"/>
      <c r="AR781" s="2"/>
      <c r="AS781" s="2"/>
      <c r="AT781" s="2"/>
      <c r="AU781" s="2"/>
    </row>
    <row r="782" spans="1:47" ht="15.7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1"/>
      <c r="AG782" s="2"/>
      <c r="AH782" s="2"/>
      <c r="AI782" s="2"/>
      <c r="AJ782" s="2"/>
      <c r="AK782" s="2"/>
      <c r="AL782" s="2"/>
      <c r="AM782" s="2"/>
      <c r="AN782" s="2"/>
      <c r="AO782" s="2"/>
      <c r="AP782" s="2"/>
      <c r="AQ782" s="2"/>
      <c r="AR782" s="2"/>
      <c r="AS782" s="2"/>
      <c r="AT782" s="2"/>
      <c r="AU782" s="2"/>
    </row>
    <row r="783" spans="1:47" ht="15.7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1"/>
      <c r="AG783" s="2"/>
      <c r="AH783" s="2"/>
      <c r="AI783" s="2"/>
      <c r="AJ783" s="2"/>
      <c r="AK783" s="2"/>
      <c r="AL783" s="2"/>
      <c r="AM783" s="2"/>
      <c r="AN783" s="2"/>
      <c r="AO783" s="2"/>
      <c r="AP783" s="2"/>
      <c r="AQ783" s="2"/>
      <c r="AR783" s="2"/>
      <c r="AS783" s="2"/>
      <c r="AT783" s="2"/>
      <c r="AU783" s="2"/>
    </row>
    <row r="784" spans="1:47" ht="15.7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1"/>
      <c r="AG784" s="2"/>
      <c r="AH784" s="2"/>
      <c r="AI784" s="2"/>
      <c r="AJ784" s="2"/>
      <c r="AK784" s="2"/>
      <c r="AL784" s="2"/>
      <c r="AM784" s="2"/>
      <c r="AN784" s="2"/>
      <c r="AO784" s="2"/>
      <c r="AP784" s="2"/>
      <c r="AQ784" s="2"/>
      <c r="AR784" s="2"/>
      <c r="AS784" s="2"/>
      <c r="AT784" s="2"/>
      <c r="AU784" s="2"/>
    </row>
    <row r="785" spans="1:47" ht="15.7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1"/>
      <c r="AG785" s="2"/>
      <c r="AH785" s="2"/>
      <c r="AI785" s="2"/>
      <c r="AJ785" s="2"/>
      <c r="AK785" s="2"/>
      <c r="AL785" s="2"/>
      <c r="AM785" s="2"/>
      <c r="AN785" s="2"/>
      <c r="AO785" s="2"/>
      <c r="AP785" s="2"/>
      <c r="AQ785" s="2"/>
      <c r="AR785" s="2"/>
      <c r="AS785" s="2"/>
      <c r="AT785" s="2"/>
      <c r="AU785" s="2"/>
    </row>
    <row r="786" spans="1:47" ht="15.7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1"/>
      <c r="AG786" s="2"/>
      <c r="AH786" s="2"/>
      <c r="AI786" s="2"/>
      <c r="AJ786" s="2"/>
      <c r="AK786" s="2"/>
      <c r="AL786" s="2"/>
      <c r="AM786" s="2"/>
      <c r="AN786" s="2"/>
      <c r="AO786" s="2"/>
      <c r="AP786" s="2"/>
      <c r="AQ786" s="2"/>
      <c r="AR786" s="2"/>
      <c r="AS786" s="2"/>
      <c r="AT786" s="2"/>
      <c r="AU786" s="2"/>
    </row>
    <row r="787" spans="1:47" ht="15.7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1"/>
      <c r="AG787" s="2"/>
      <c r="AH787" s="2"/>
      <c r="AI787" s="2"/>
      <c r="AJ787" s="2"/>
      <c r="AK787" s="2"/>
      <c r="AL787" s="2"/>
      <c r="AM787" s="2"/>
      <c r="AN787" s="2"/>
      <c r="AO787" s="2"/>
      <c r="AP787" s="2"/>
      <c r="AQ787" s="2"/>
      <c r="AR787" s="2"/>
      <c r="AS787" s="2"/>
      <c r="AT787" s="2"/>
      <c r="AU787" s="2"/>
    </row>
    <row r="788" spans="1:47" ht="15.7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1"/>
      <c r="AG788" s="2"/>
      <c r="AH788" s="2"/>
      <c r="AI788" s="2"/>
      <c r="AJ788" s="2"/>
      <c r="AK788" s="2"/>
      <c r="AL788" s="2"/>
      <c r="AM788" s="2"/>
      <c r="AN788" s="2"/>
      <c r="AO788" s="2"/>
      <c r="AP788" s="2"/>
      <c r="AQ788" s="2"/>
      <c r="AR788" s="2"/>
      <c r="AS788" s="2"/>
      <c r="AT788" s="2"/>
      <c r="AU788" s="2"/>
    </row>
    <row r="789" spans="1:47" ht="15.7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1"/>
      <c r="AG789" s="2"/>
      <c r="AH789" s="2"/>
      <c r="AI789" s="2"/>
      <c r="AJ789" s="2"/>
      <c r="AK789" s="2"/>
      <c r="AL789" s="2"/>
      <c r="AM789" s="2"/>
      <c r="AN789" s="2"/>
      <c r="AO789" s="2"/>
      <c r="AP789" s="2"/>
      <c r="AQ789" s="2"/>
      <c r="AR789" s="2"/>
      <c r="AS789" s="2"/>
      <c r="AT789" s="2"/>
      <c r="AU789" s="2"/>
    </row>
    <row r="790" spans="1:47" ht="15.7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1"/>
      <c r="AG790" s="2"/>
      <c r="AH790" s="2"/>
      <c r="AI790" s="2"/>
      <c r="AJ790" s="2"/>
      <c r="AK790" s="2"/>
      <c r="AL790" s="2"/>
      <c r="AM790" s="2"/>
      <c r="AN790" s="2"/>
      <c r="AO790" s="2"/>
      <c r="AP790" s="2"/>
      <c r="AQ790" s="2"/>
      <c r="AR790" s="2"/>
      <c r="AS790" s="2"/>
      <c r="AT790" s="2"/>
      <c r="AU790" s="2"/>
    </row>
    <row r="791" spans="1:47" ht="15.7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1"/>
      <c r="AG791" s="2"/>
      <c r="AH791" s="2"/>
      <c r="AI791" s="2"/>
      <c r="AJ791" s="2"/>
      <c r="AK791" s="2"/>
      <c r="AL791" s="2"/>
      <c r="AM791" s="2"/>
      <c r="AN791" s="2"/>
      <c r="AO791" s="2"/>
      <c r="AP791" s="2"/>
      <c r="AQ791" s="2"/>
      <c r="AR791" s="2"/>
      <c r="AS791" s="2"/>
      <c r="AT791" s="2"/>
      <c r="AU791" s="2"/>
    </row>
    <row r="792" spans="1:47" ht="15.7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1"/>
      <c r="AG792" s="2"/>
      <c r="AH792" s="2"/>
      <c r="AI792" s="2"/>
      <c r="AJ792" s="2"/>
      <c r="AK792" s="2"/>
      <c r="AL792" s="2"/>
      <c r="AM792" s="2"/>
      <c r="AN792" s="2"/>
      <c r="AO792" s="2"/>
      <c r="AP792" s="2"/>
      <c r="AQ792" s="2"/>
      <c r="AR792" s="2"/>
      <c r="AS792" s="2"/>
      <c r="AT792" s="2"/>
      <c r="AU792" s="2"/>
    </row>
    <row r="793" spans="1:47" ht="15.7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1"/>
      <c r="AG793" s="2"/>
      <c r="AH793" s="2"/>
      <c r="AI793" s="2"/>
      <c r="AJ793" s="2"/>
      <c r="AK793" s="2"/>
      <c r="AL793" s="2"/>
      <c r="AM793" s="2"/>
      <c r="AN793" s="2"/>
      <c r="AO793" s="2"/>
      <c r="AP793" s="2"/>
      <c r="AQ793" s="2"/>
      <c r="AR793" s="2"/>
      <c r="AS793" s="2"/>
      <c r="AT793" s="2"/>
      <c r="AU793" s="2"/>
    </row>
    <row r="794" spans="1:47" ht="15.7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1"/>
      <c r="AG794" s="2"/>
      <c r="AH794" s="2"/>
      <c r="AI794" s="2"/>
      <c r="AJ794" s="2"/>
      <c r="AK794" s="2"/>
      <c r="AL794" s="2"/>
      <c r="AM794" s="2"/>
      <c r="AN794" s="2"/>
      <c r="AO794" s="2"/>
      <c r="AP794" s="2"/>
      <c r="AQ794" s="2"/>
      <c r="AR794" s="2"/>
      <c r="AS794" s="2"/>
      <c r="AT794" s="2"/>
      <c r="AU794" s="2"/>
    </row>
    <row r="795" spans="1:47" ht="15.7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1"/>
      <c r="AG795" s="2"/>
      <c r="AH795" s="2"/>
      <c r="AI795" s="2"/>
      <c r="AJ795" s="2"/>
      <c r="AK795" s="2"/>
      <c r="AL795" s="2"/>
      <c r="AM795" s="2"/>
      <c r="AN795" s="2"/>
      <c r="AO795" s="2"/>
      <c r="AP795" s="2"/>
      <c r="AQ795" s="2"/>
      <c r="AR795" s="2"/>
      <c r="AS795" s="2"/>
      <c r="AT795" s="2"/>
      <c r="AU795" s="2"/>
    </row>
    <row r="796" spans="1:47" ht="15.7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1"/>
      <c r="AG796" s="2"/>
      <c r="AH796" s="2"/>
      <c r="AI796" s="2"/>
      <c r="AJ796" s="2"/>
      <c r="AK796" s="2"/>
      <c r="AL796" s="2"/>
      <c r="AM796" s="2"/>
      <c r="AN796" s="2"/>
      <c r="AO796" s="2"/>
      <c r="AP796" s="2"/>
      <c r="AQ796" s="2"/>
      <c r="AR796" s="2"/>
      <c r="AS796" s="2"/>
      <c r="AT796" s="2"/>
      <c r="AU796" s="2"/>
    </row>
    <row r="797" spans="1:47" ht="15.7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1"/>
      <c r="AG797" s="2"/>
      <c r="AH797" s="2"/>
      <c r="AI797" s="2"/>
      <c r="AJ797" s="2"/>
      <c r="AK797" s="2"/>
      <c r="AL797" s="2"/>
      <c r="AM797" s="2"/>
      <c r="AN797" s="2"/>
      <c r="AO797" s="2"/>
      <c r="AP797" s="2"/>
      <c r="AQ797" s="2"/>
      <c r="AR797" s="2"/>
      <c r="AS797" s="2"/>
      <c r="AT797" s="2"/>
      <c r="AU797" s="2"/>
    </row>
    <row r="798" spans="1:47" ht="15.7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1"/>
      <c r="AG798" s="2"/>
      <c r="AH798" s="2"/>
      <c r="AI798" s="2"/>
      <c r="AJ798" s="2"/>
      <c r="AK798" s="2"/>
      <c r="AL798" s="2"/>
      <c r="AM798" s="2"/>
      <c r="AN798" s="2"/>
      <c r="AO798" s="2"/>
      <c r="AP798" s="2"/>
      <c r="AQ798" s="2"/>
      <c r="AR798" s="2"/>
      <c r="AS798" s="2"/>
      <c r="AT798" s="2"/>
      <c r="AU798" s="2"/>
    </row>
    <row r="799" spans="1:47" ht="15.7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1"/>
      <c r="AG799" s="2"/>
      <c r="AH799" s="2"/>
      <c r="AI799" s="2"/>
      <c r="AJ799" s="2"/>
      <c r="AK799" s="2"/>
      <c r="AL799" s="2"/>
      <c r="AM799" s="2"/>
      <c r="AN799" s="2"/>
      <c r="AO799" s="2"/>
      <c r="AP799" s="2"/>
      <c r="AQ799" s="2"/>
      <c r="AR799" s="2"/>
      <c r="AS799" s="2"/>
      <c r="AT799" s="2"/>
      <c r="AU799" s="2"/>
    </row>
    <row r="800" spans="1:47" ht="15.7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1"/>
      <c r="AG800" s="2"/>
      <c r="AH800" s="2"/>
      <c r="AI800" s="2"/>
      <c r="AJ800" s="2"/>
      <c r="AK800" s="2"/>
      <c r="AL800" s="2"/>
      <c r="AM800" s="2"/>
      <c r="AN800" s="2"/>
      <c r="AO800" s="2"/>
      <c r="AP800" s="2"/>
      <c r="AQ800" s="2"/>
      <c r="AR800" s="2"/>
      <c r="AS800" s="2"/>
      <c r="AT800" s="2"/>
      <c r="AU800" s="2"/>
    </row>
    <row r="801" spans="1:47" ht="15.7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1"/>
      <c r="AG801" s="2"/>
      <c r="AH801" s="2"/>
      <c r="AI801" s="2"/>
      <c r="AJ801" s="2"/>
      <c r="AK801" s="2"/>
      <c r="AL801" s="2"/>
      <c r="AM801" s="2"/>
      <c r="AN801" s="2"/>
      <c r="AO801" s="2"/>
      <c r="AP801" s="2"/>
      <c r="AQ801" s="2"/>
      <c r="AR801" s="2"/>
      <c r="AS801" s="2"/>
      <c r="AT801" s="2"/>
      <c r="AU801" s="2"/>
    </row>
    <row r="802" spans="1:47" ht="15.7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1"/>
      <c r="AG802" s="2"/>
      <c r="AH802" s="2"/>
      <c r="AI802" s="2"/>
      <c r="AJ802" s="2"/>
      <c r="AK802" s="2"/>
      <c r="AL802" s="2"/>
      <c r="AM802" s="2"/>
      <c r="AN802" s="2"/>
      <c r="AO802" s="2"/>
      <c r="AP802" s="2"/>
      <c r="AQ802" s="2"/>
      <c r="AR802" s="2"/>
      <c r="AS802" s="2"/>
      <c r="AT802" s="2"/>
      <c r="AU802" s="2"/>
    </row>
    <row r="803" spans="1:47" ht="15.7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1"/>
      <c r="AG803" s="2"/>
      <c r="AH803" s="2"/>
      <c r="AI803" s="2"/>
      <c r="AJ803" s="2"/>
      <c r="AK803" s="2"/>
      <c r="AL803" s="2"/>
      <c r="AM803" s="2"/>
      <c r="AN803" s="2"/>
      <c r="AO803" s="2"/>
      <c r="AP803" s="2"/>
      <c r="AQ803" s="2"/>
      <c r="AR803" s="2"/>
      <c r="AS803" s="2"/>
      <c r="AT803" s="2"/>
      <c r="AU803" s="2"/>
    </row>
    <row r="804" spans="1:47" ht="15.7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1"/>
      <c r="AG804" s="2"/>
      <c r="AH804" s="2"/>
      <c r="AI804" s="2"/>
      <c r="AJ804" s="2"/>
      <c r="AK804" s="2"/>
      <c r="AL804" s="2"/>
      <c r="AM804" s="2"/>
      <c r="AN804" s="2"/>
      <c r="AO804" s="2"/>
      <c r="AP804" s="2"/>
      <c r="AQ804" s="2"/>
      <c r="AR804" s="2"/>
      <c r="AS804" s="2"/>
      <c r="AT804" s="2"/>
      <c r="AU804" s="2"/>
    </row>
    <row r="805" spans="1:47" ht="15.7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1"/>
      <c r="AG805" s="2"/>
      <c r="AH805" s="2"/>
      <c r="AI805" s="2"/>
      <c r="AJ805" s="2"/>
      <c r="AK805" s="2"/>
      <c r="AL805" s="2"/>
      <c r="AM805" s="2"/>
      <c r="AN805" s="2"/>
      <c r="AO805" s="2"/>
      <c r="AP805" s="2"/>
      <c r="AQ805" s="2"/>
      <c r="AR805" s="2"/>
      <c r="AS805" s="2"/>
      <c r="AT805" s="2"/>
      <c r="AU805" s="2"/>
    </row>
    <row r="806" spans="1:47" ht="15.7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1"/>
      <c r="AG806" s="2"/>
      <c r="AH806" s="2"/>
      <c r="AI806" s="2"/>
      <c r="AJ806" s="2"/>
      <c r="AK806" s="2"/>
      <c r="AL806" s="2"/>
      <c r="AM806" s="2"/>
      <c r="AN806" s="2"/>
      <c r="AO806" s="2"/>
      <c r="AP806" s="2"/>
      <c r="AQ806" s="2"/>
      <c r="AR806" s="2"/>
      <c r="AS806" s="2"/>
      <c r="AT806" s="2"/>
      <c r="AU806" s="2"/>
    </row>
    <row r="807" spans="1:47" ht="15.7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1"/>
      <c r="AG807" s="2"/>
      <c r="AH807" s="2"/>
      <c r="AI807" s="2"/>
      <c r="AJ807" s="2"/>
      <c r="AK807" s="2"/>
      <c r="AL807" s="2"/>
      <c r="AM807" s="2"/>
      <c r="AN807" s="2"/>
      <c r="AO807" s="2"/>
      <c r="AP807" s="2"/>
      <c r="AQ807" s="2"/>
      <c r="AR807" s="2"/>
      <c r="AS807" s="2"/>
      <c r="AT807" s="2"/>
      <c r="AU807" s="2"/>
    </row>
    <row r="808" spans="1:47" ht="15.7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1"/>
      <c r="AG808" s="2"/>
      <c r="AH808" s="2"/>
      <c r="AI808" s="2"/>
      <c r="AJ808" s="2"/>
      <c r="AK808" s="2"/>
      <c r="AL808" s="2"/>
      <c r="AM808" s="2"/>
      <c r="AN808" s="2"/>
      <c r="AO808" s="2"/>
      <c r="AP808" s="2"/>
      <c r="AQ808" s="2"/>
      <c r="AR808" s="2"/>
      <c r="AS808" s="2"/>
      <c r="AT808" s="2"/>
      <c r="AU808" s="2"/>
    </row>
    <row r="809" spans="1:47" ht="15.7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1"/>
      <c r="AG809" s="2"/>
      <c r="AH809" s="2"/>
      <c r="AI809" s="2"/>
      <c r="AJ809" s="2"/>
      <c r="AK809" s="2"/>
      <c r="AL809" s="2"/>
      <c r="AM809" s="2"/>
      <c r="AN809" s="2"/>
      <c r="AO809" s="2"/>
      <c r="AP809" s="2"/>
      <c r="AQ809" s="2"/>
      <c r="AR809" s="2"/>
      <c r="AS809" s="2"/>
      <c r="AT809" s="2"/>
      <c r="AU809" s="2"/>
    </row>
    <row r="810" spans="1:47" ht="15.7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1"/>
      <c r="AG810" s="2"/>
      <c r="AH810" s="2"/>
      <c r="AI810" s="2"/>
      <c r="AJ810" s="2"/>
      <c r="AK810" s="2"/>
      <c r="AL810" s="2"/>
      <c r="AM810" s="2"/>
      <c r="AN810" s="2"/>
      <c r="AO810" s="2"/>
      <c r="AP810" s="2"/>
      <c r="AQ810" s="2"/>
      <c r="AR810" s="2"/>
      <c r="AS810" s="2"/>
      <c r="AT810" s="2"/>
      <c r="AU810" s="2"/>
    </row>
    <row r="811" spans="1:47" ht="15.7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1"/>
      <c r="AG811" s="2"/>
      <c r="AH811" s="2"/>
      <c r="AI811" s="2"/>
      <c r="AJ811" s="2"/>
      <c r="AK811" s="2"/>
      <c r="AL811" s="2"/>
      <c r="AM811" s="2"/>
      <c r="AN811" s="2"/>
      <c r="AO811" s="2"/>
      <c r="AP811" s="2"/>
      <c r="AQ811" s="2"/>
      <c r="AR811" s="2"/>
      <c r="AS811" s="2"/>
      <c r="AT811" s="2"/>
      <c r="AU811" s="2"/>
    </row>
    <row r="812" spans="1:47" ht="15.7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1"/>
      <c r="AG812" s="2"/>
      <c r="AH812" s="2"/>
      <c r="AI812" s="2"/>
      <c r="AJ812" s="2"/>
      <c r="AK812" s="2"/>
      <c r="AL812" s="2"/>
      <c r="AM812" s="2"/>
      <c r="AN812" s="2"/>
      <c r="AO812" s="2"/>
      <c r="AP812" s="2"/>
      <c r="AQ812" s="2"/>
      <c r="AR812" s="2"/>
      <c r="AS812" s="2"/>
      <c r="AT812" s="2"/>
      <c r="AU812" s="2"/>
    </row>
    <row r="813" spans="1:47" ht="15.7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1"/>
      <c r="AG813" s="2"/>
      <c r="AH813" s="2"/>
      <c r="AI813" s="2"/>
      <c r="AJ813" s="2"/>
      <c r="AK813" s="2"/>
      <c r="AL813" s="2"/>
      <c r="AM813" s="2"/>
      <c r="AN813" s="2"/>
      <c r="AO813" s="2"/>
      <c r="AP813" s="2"/>
      <c r="AQ813" s="2"/>
      <c r="AR813" s="2"/>
      <c r="AS813" s="2"/>
      <c r="AT813" s="2"/>
      <c r="AU813" s="2"/>
    </row>
    <row r="814" spans="1:47" ht="15.7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1"/>
      <c r="AG814" s="2"/>
      <c r="AH814" s="2"/>
      <c r="AI814" s="2"/>
      <c r="AJ814" s="2"/>
      <c r="AK814" s="2"/>
      <c r="AL814" s="2"/>
      <c r="AM814" s="2"/>
      <c r="AN814" s="2"/>
      <c r="AO814" s="2"/>
      <c r="AP814" s="2"/>
      <c r="AQ814" s="2"/>
      <c r="AR814" s="2"/>
      <c r="AS814" s="2"/>
      <c r="AT814" s="2"/>
      <c r="AU814" s="2"/>
    </row>
    <row r="815" spans="1:47" ht="15.7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1"/>
      <c r="AG815" s="2"/>
      <c r="AH815" s="2"/>
      <c r="AI815" s="2"/>
      <c r="AJ815" s="2"/>
      <c r="AK815" s="2"/>
      <c r="AL815" s="2"/>
      <c r="AM815" s="2"/>
      <c r="AN815" s="2"/>
      <c r="AO815" s="2"/>
      <c r="AP815" s="2"/>
      <c r="AQ815" s="2"/>
      <c r="AR815" s="2"/>
      <c r="AS815" s="2"/>
      <c r="AT815" s="2"/>
      <c r="AU815" s="2"/>
    </row>
    <row r="816" spans="1:47" ht="15.7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1"/>
      <c r="AG816" s="2"/>
      <c r="AH816" s="2"/>
      <c r="AI816" s="2"/>
      <c r="AJ816" s="2"/>
      <c r="AK816" s="2"/>
      <c r="AL816" s="2"/>
      <c r="AM816" s="2"/>
      <c r="AN816" s="2"/>
      <c r="AO816" s="2"/>
      <c r="AP816" s="2"/>
      <c r="AQ816" s="2"/>
      <c r="AR816" s="2"/>
      <c r="AS816" s="2"/>
      <c r="AT816" s="2"/>
      <c r="AU816" s="2"/>
    </row>
    <row r="817" spans="1:47" ht="15.7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1"/>
      <c r="AG817" s="2"/>
      <c r="AH817" s="2"/>
      <c r="AI817" s="2"/>
      <c r="AJ817" s="2"/>
      <c r="AK817" s="2"/>
      <c r="AL817" s="2"/>
      <c r="AM817" s="2"/>
      <c r="AN817" s="2"/>
      <c r="AO817" s="2"/>
      <c r="AP817" s="2"/>
      <c r="AQ817" s="2"/>
      <c r="AR817" s="2"/>
      <c r="AS817" s="2"/>
      <c r="AT817" s="2"/>
      <c r="AU817" s="2"/>
    </row>
    <row r="818" spans="1:47" ht="15.7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1"/>
      <c r="AG818" s="2"/>
      <c r="AH818" s="2"/>
      <c r="AI818" s="2"/>
      <c r="AJ818" s="2"/>
      <c r="AK818" s="2"/>
      <c r="AL818" s="2"/>
      <c r="AM818" s="2"/>
      <c r="AN818" s="2"/>
      <c r="AO818" s="2"/>
      <c r="AP818" s="2"/>
      <c r="AQ818" s="2"/>
      <c r="AR818" s="2"/>
      <c r="AS818" s="2"/>
      <c r="AT818" s="2"/>
      <c r="AU818" s="2"/>
    </row>
    <row r="819" spans="1:47" ht="15.7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1"/>
      <c r="AG819" s="2"/>
      <c r="AH819" s="2"/>
      <c r="AI819" s="2"/>
      <c r="AJ819" s="2"/>
      <c r="AK819" s="2"/>
      <c r="AL819" s="2"/>
      <c r="AM819" s="2"/>
      <c r="AN819" s="2"/>
      <c r="AO819" s="2"/>
      <c r="AP819" s="2"/>
      <c r="AQ819" s="2"/>
      <c r="AR819" s="2"/>
      <c r="AS819" s="2"/>
      <c r="AT819" s="2"/>
      <c r="AU819" s="2"/>
    </row>
    <row r="820" spans="1:47" ht="15.7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1"/>
      <c r="AG820" s="2"/>
      <c r="AH820" s="2"/>
      <c r="AI820" s="2"/>
      <c r="AJ820" s="2"/>
      <c r="AK820" s="2"/>
      <c r="AL820" s="2"/>
      <c r="AM820" s="2"/>
      <c r="AN820" s="2"/>
      <c r="AO820" s="2"/>
      <c r="AP820" s="2"/>
      <c r="AQ820" s="2"/>
      <c r="AR820" s="2"/>
      <c r="AS820" s="2"/>
      <c r="AT820" s="2"/>
      <c r="AU820" s="2"/>
    </row>
    <row r="821" spans="1:47" ht="15.7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1"/>
      <c r="AG821" s="2"/>
      <c r="AH821" s="2"/>
      <c r="AI821" s="2"/>
      <c r="AJ821" s="2"/>
      <c r="AK821" s="2"/>
      <c r="AL821" s="2"/>
      <c r="AM821" s="2"/>
      <c r="AN821" s="2"/>
      <c r="AO821" s="2"/>
      <c r="AP821" s="2"/>
      <c r="AQ821" s="2"/>
      <c r="AR821" s="2"/>
      <c r="AS821" s="2"/>
      <c r="AT821" s="2"/>
      <c r="AU821" s="2"/>
    </row>
    <row r="822" spans="1:47" ht="15.7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1"/>
      <c r="AG822" s="2"/>
      <c r="AH822" s="2"/>
      <c r="AI822" s="2"/>
      <c r="AJ822" s="2"/>
      <c r="AK822" s="2"/>
      <c r="AL822" s="2"/>
      <c r="AM822" s="2"/>
      <c r="AN822" s="2"/>
      <c r="AO822" s="2"/>
      <c r="AP822" s="2"/>
      <c r="AQ822" s="2"/>
      <c r="AR822" s="2"/>
      <c r="AS822" s="2"/>
      <c r="AT822" s="2"/>
      <c r="AU822" s="2"/>
    </row>
    <row r="823" spans="1:47" ht="15.7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1"/>
      <c r="AG823" s="2"/>
      <c r="AH823" s="2"/>
      <c r="AI823" s="2"/>
      <c r="AJ823" s="2"/>
      <c r="AK823" s="2"/>
      <c r="AL823" s="2"/>
      <c r="AM823" s="2"/>
      <c r="AN823" s="2"/>
      <c r="AO823" s="2"/>
      <c r="AP823" s="2"/>
      <c r="AQ823" s="2"/>
      <c r="AR823" s="2"/>
      <c r="AS823" s="2"/>
      <c r="AT823" s="2"/>
      <c r="AU823" s="2"/>
    </row>
    <row r="824" spans="1:47" ht="15.7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1"/>
      <c r="AG824" s="2"/>
      <c r="AH824" s="2"/>
      <c r="AI824" s="2"/>
      <c r="AJ824" s="2"/>
      <c r="AK824" s="2"/>
      <c r="AL824" s="2"/>
      <c r="AM824" s="2"/>
      <c r="AN824" s="2"/>
      <c r="AO824" s="2"/>
      <c r="AP824" s="2"/>
      <c r="AQ824" s="2"/>
      <c r="AR824" s="2"/>
      <c r="AS824" s="2"/>
      <c r="AT824" s="2"/>
      <c r="AU824" s="2"/>
    </row>
    <row r="825" spans="1:47" ht="15.7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1"/>
      <c r="AG825" s="2"/>
      <c r="AH825" s="2"/>
      <c r="AI825" s="2"/>
      <c r="AJ825" s="2"/>
      <c r="AK825" s="2"/>
      <c r="AL825" s="2"/>
      <c r="AM825" s="2"/>
      <c r="AN825" s="2"/>
      <c r="AO825" s="2"/>
      <c r="AP825" s="2"/>
      <c r="AQ825" s="2"/>
      <c r="AR825" s="2"/>
      <c r="AS825" s="2"/>
      <c r="AT825" s="2"/>
      <c r="AU825" s="2"/>
    </row>
    <row r="826" spans="1:47" ht="15.7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1"/>
      <c r="AG826" s="2"/>
      <c r="AH826" s="2"/>
      <c r="AI826" s="2"/>
      <c r="AJ826" s="2"/>
      <c r="AK826" s="2"/>
      <c r="AL826" s="2"/>
      <c r="AM826" s="2"/>
      <c r="AN826" s="2"/>
      <c r="AO826" s="2"/>
      <c r="AP826" s="2"/>
      <c r="AQ826" s="2"/>
      <c r="AR826" s="2"/>
      <c r="AS826" s="2"/>
      <c r="AT826" s="2"/>
      <c r="AU826" s="2"/>
    </row>
    <row r="827" spans="1:47" ht="15.7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1"/>
      <c r="AG827" s="2"/>
      <c r="AH827" s="2"/>
      <c r="AI827" s="2"/>
      <c r="AJ827" s="2"/>
      <c r="AK827" s="2"/>
      <c r="AL827" s="2"/>
      <c r="AM827" s="2"/>
      <c r="AN827" s="2"/>
      <c r="AO827" s="2"/>
      <c r="AP827" s="2"/>
      <c r="AQ827" s="2"/>
      <c r="AR827" s="2"/>
      <c r="AS827" s="2"/>
      <c r="AT827" s="2"/>
      <c r="AU827" s="2"/>
    </row>
    <row r="828" spans="1:47" ht="15.7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1"/>
      <c r="AG828" s="2"/>
      <c r="AH828" s="2"/>
      <c r="AI828" s="2"/>
      <c r="AJ828" s="2"/>
      <c r="AK828" s="2"/>
      <c r="AL828" s="2"/>
      <c r="AM828" s="2"/>
      <c r="AN828" s="2"/>
      <c r="AO828" s="2"/>
      <c r="AP828" s="2"/>
      <c r="AQ828" s="2"/>
      <c r="AR828" s="2"/>
      <c r="AS828" s="2"/>
      <c r="AT828" s="2"/>
      <c r="AU828" s="2"/>
    </row>
    <row r="829" spans="1:47" ht="15.7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1"/>
      <c r="AG829" s="2"/>
      <c r="AH829" s="2"/>
      <c r="AI829" s="2"/>
      <c r="AJ829" s="2"/>
      <c r="AK829" s="2"/>
      <c r="AL829" s="2"/>
      <c r="AM829" s="2"/>
      <c r="AN829" s="2"/>
      <c r="AO829" s="2"/>
      <c r="AP829" s="2"/>
      <c r="AQ829" s="2"/>
      <c r="AR829" s="2"/>
      <c r="AS829" s="2"/>
      <c r="AT829" s="2"/>
      <c r="AU829" s="2"/>
    </row>
    <row r="830" spans="1:47" ht="15.7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1"/>
      <c r="AG830" s="2"/>
      <c r="AH830" s="2"/>
      <c r="AI830" s="2"/>
      <c r="AJ830" s="2"/>
      <c r="AK830" s="2"/>
      <c r="AL830" s="2"/>
      <c r="AM830" s="2"/>
      <c r="AN830" s="2"/>
      <c r="AO830" s="2"/>
      <c r="AP830" s="2"/>
      <c r="AQ830" s="2"/>
      <c r="AR830" s="2"/>
      <c r="AS830" s="2"/>
      <c r="AT830" s="2"/>
      <c r="AU830" s="2"/>
    </row>
    <row r="831" spans="1:47" ht="15.7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1"/>
      <c r="AG831" s="2"/>
      <c r="AH831" s="2"/>
      <c r="AI831" s="2"/>
      <c r="AJ831" s="2"/>
      <c r="AK831" s="2"/>
      <c r="AL831" s="2"/>
      <c r="AM831" s="2"/>
      <c r="AN831" s="2"/>
      <c r="AO831" s="2"/>
      <c r="AP831" s="2"/>
      <c r="AQ831" s="2"/>
      <c r="AR831" s="2"/>
      <c r="AS831" s="2"/>
      <c r="AT831" s="2"/>
      <c r="AU831" s="2"/>
    </row>
    <row r="832" spans="1:47" ht="15.7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1"/>
      <c r="AG832" s="2"/>
      <c r="AH832" s="2"/>
      <c r="AI832" s="2"/>
      <c r="AJ832" s="2"/>
      <c r="AK832" s="2"/>
      <c r="AL832" s="2"/>
      <c r="AM832" s="2"/>
      <c r="AN832" s="2"/>
      <c r="AO832" s="2"/>
      <c r="AP832" s="2"/>
      <c r="AQ832" s="2"/>
      <c r="AR832" s="2"/>
      <c r="AS832" s="2"/>
      <c r="AT832" s="2"/>
      <c r="AU832" s="2"/>
    </row>
    <row r="833" spans="1:47" ht="15.7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1"/>
      <c r="AG833" s="2"/>
      <c r="AH833" s="2"/>
      <c r="AI833" s="2"/>
      <c r="AJ833" s="2"/>
      <c r="AK833" s="2"/>
      <c r="AL833" s="2"/>
      <c r="AM833" s="2"/>
      <c r="AN833" s="2"/>
      <c r="AO833" s="2"/>
      <c r="AP833" s="2"/>
      <c r="AQ833" s="2"/>
      <c r="AR833" s="2"/>
      <c r="AS833" s="2"/>
      <c r="AT833" s="2"/>
      <c r="AU833" s="2"/>
    </row>
    <row r="834" spans="1:47" ht="15.7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1"/>
      <c r="AG834" s="2"/>
      <c r="AH834" s="2"/>
      <c r="AI834" s="2"/>
      <c r="AJ834" s="2"/>
      <c r="AK834" s="2"/>
      <c r="AL834" s="2"/>
      <c r="AM834" s="2"/>
      <c r="AN834" s="2"/>
      <c r="AO834" s="2"/>
      <c r="AP834" s="2"/>
      <c r="AQ834" s="2"/>
      <c r="AR834" s="2"/>
      <c r="AS834" s="2"/>
      <c r="AT834" s="2"/>
      <c r="AU834" s="2"/>
    </row>
    <row r="835" spans="1:47" ht="15.7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1"/>
      <c r="AG835" s="2"/>
      <c r="AH835" s="2"/>
      <c r="AI835" s="2"/>
      <c r="AJ835" s="2"/>
      <c r="AK835" s="2"/>
      <c r="AL835" s="2"/>
      <c r="AM835" s="2"/>
      <c r="AN835" s="2"/>
      <c r="AO835" s="2"/>
      <c r="AP835" s="2"/>
      <c r="AQ835" s="2"/>
      <c r="AR835" s="2"/>
      <c r="AS835" s="2"/>
      <c r="AT835" s="2"/>
      <c r="AU835" s="2"/>
    </row>
    <row r="836" spans="1:47" ht="15.7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1"/>
      <c r="AG836" s="2"/>
      <c r="AH836" s="2"/>
      <c r="AI836" s="2"/>
      <c r="AJ836" s="2"/>
      <c r="AK836" s="2"/>
      <c r="AL836" s="2"/>
      <c r="AM836" s="2"/>
      <c r="AN836" s="2"/>
      <c r="AO836" s="2"/>
      <c r="AP836" s="2"/>
      <c r="AQ836" s="2"/>
      <c r="AR836" s="2"/>
      <c r="AS836" s="2"/>
      <c r="AT836" s="2"/>
      <c r="AU836" s="2"/>
    </row>
    <row r="837" spans="1:47" ht="15.7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1"/>
      <c r="AG837" s="2"/>
      <c r="AH837" s="2"/>
      <c r="AI837" s="2"/>
      <c r="AJ837" s="2"/>
      <c r="AK837" s="2"/>
      <c r="AL837" s="2"/>
      <c r="AM837" s="2"/>
      <c r="AN837" s="2"/>
      <c r="AO837" s="2"/>
      <c r="AP837" s="2"/>
      <c r="AQ837" s="2"/>
      <c r="AR837" s="2"/>
      <c r="AS837" s="2"/>
      <c r="AT837" s="2"/>
      <c r="AU837" s="2"/>
    </row>
    <row r="838" spans="1:47" ht="15.7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1"/>
      <c r="AG838" s="2"/>
      <c r="AH838" s="2"/>
      <c r="AI838" s="2"/>
      <c r="AJ838" s="2"/>
      <c r="AK838" s="2"/>
      <c r="AL838" s="2"/>
      <c r="AM838" s="2"/>
      <c r="AN838" s="2"/>
      <c r="AO838" s="2"/>
      <c r="AP838" s="2"/>
      <c r="AQ838" s="2"/>
      <c r="AR838" s="2"/>
      <c r="AS838" s="2"/>
      <c r="AT838" s="2"/>
      <c r="AU838" s="2"/>
    </row>
    <row r="839" spans="1:47" ht="15.7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1"/>
      <c r="AG839" s="2"/>
      <c r="AH839" s="2"/>
      <c r="AI839" s="2"/>
      <c r="AJ839" s="2"/>
      <c r="AK839" s="2"/>
      <c r="AL839" s="2"/>
      <c r="AM839" s="2"/>
      <c r="AN839" s="2"/>
      <c r="AO839" s="2"/>
      <c r="AP839" s="2"/>
      <c r="AQ839" s="2"/>
      <c r="AR839" s="2"/>
      <c r="AS839" s="2"/>
      <c r="AT839" s="2"/>
      <c r="AU839" s="2"/>
    </row>
    <row r="840" spans="1:47" ht="15.7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1"/>
      <c r="AG840" s="2"/>
      <c r="AH840" s="2"/>
      <c r="AI840" s="2"/>
      <c r="AJ840" s="2"/>
      <c r="AK840" s="2"/>
      <c r="AL840" s="2"/>
      <c r="AM840" s="2"/>
      <c r="AN840" s="2"/>
      <c r="AO840" s="2"/>
      <c r="AP840" s="2"/>
      <c r="AQ840" s="2"/>
      <c r="AR840" s="2"/>
      <c r="AS840" s="2"/>
      <c r="AT840" s="2"/>
      <c r="AU840" s="2"/>
    </row>
    <row r="841" spans="1:47" ht="15.7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1"/>
      <c r="AG841" s="2"/>
      <c r="AH841" s="2"/>
      <c r="AI841" s="2"/>
      <c r="AJ841" s="2"/>
      <c r="AK841" s="2"/>
      <c r="AL841" s="2"/>
      <c r="AM841" s="2"/>
      <c r="AN841" s="2"/>
      <c r="AO841" s="2"/>
      <c r="AP841" s="2"/>
      <c r="AQ841" s="2"/>
      <c r="AR841" s="2"/>
      <c r="AS841" s="2"/>
      <c r="AT841" s="2"/>
      <c r="AU841" s="2"/>
    </row>
    <row r="842" spans="1:47" ht="15.7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1"/>
      <c r="AG842" s="2"/>
      <c r="AH842" s="2"/>
      <c r="AI842" s="2"/>
      <c r="AJ842" s="2"/>
      <c r="AK842" s="2"/>
      <c r="AL842" s="2"/>
      <c r="AM842" s="2"/>
      <c r="AN842" s="2"/>
      <c r="AO842" s="2"/>
      <c r="AP842" s="2"/>
      <c r="AQ842" s="2"/>
      <c r="AR842" s="2"/>
      <c r="AS842" s="2"/>
      <c r="AT842" s="2"/>
      <c r="AU842" s="2"/>
    </row>
    <row r="843" spans="1:47" ht="15.7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1"/>
      <c r="AG843" s="2"/>
      <c r="AH843" s="2"/>
      <c r="AI843" s="2"/>
      <c r="AJ843" s="2"/>
      <c r="AK843" s="2"/>
      <c r="AL843" s="2"/>
      <c r="AM843" s="2"/>
      <c r="AN843" s="2"/>
      <c r="AO843" s="2"/>
      <c r="AP843" s="2"/>
      <c r="AQ843" s="2"/>
      <c r="AR843" s="2"/>
      <c r="AS843" s="2"/>
      <c r="AT843" s="2"/>
      <c r="AU843" s="2"/>
    </row>
    <row r="844" spans="1:47" ht="15.7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1"/>
      <c r="AG844" s="2"/>
      <c r="AH844" s="2"/>
      <c r="AI844" s="2"/>
      <c r="AJ844" s="2"/>
      <c r="AK844" s="2"/>
      <c r="AL844" s="2"/>
      <c r="AM844" s="2"/>
      <c r="AN844" s="2"/>
      <c r="AO844" s="2"/>
      <c r="AP844" s="2"/>
      <c r="AQ844" s="2"/>
      <c r="AR844" s="2"/>
      <c r="AS844" s="2"/>
      <c r="AT844" s="2"/>
      <c r="AU844" s="2"/>
    </row>
    <row r="845" spans="1:47" ht="15.7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1"/>
      <c r="AG845" s="2"/>
      <c r="AH845" s="2"/>
      <c r="AI845" s="2"/>
      <c r="AJ845" s="2"/>
      <c r="AK845" s="2"/>
      <c r="AL845" s="2"/>
      <c r="AM845" s="2"/>
      <c r="AN845" s="2"/>
      <c r="AO845" s="2"/>
      <c r="AP845" s="2"/>
      <c r="AQ845" s="2"/>
      <c r="AR845" s="2"/>
      <c r="AS845" s="2"/>
      <c r="AT845" s="2"/>
      <c r="AU845" s="2"/>
    </row>
    <row r="846" spans="1:47" ht="15.7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1"/>
      <c r="AG846" s="2"/>
      <c r="AH846" s="2"/>
      <c r="AI846" s="2"/>
      <c r="AJ846" s="2"/>
      <c r="AK846" s="2"/>
      <c r="AL846" s="2"/>
      <c r="AM846" s="2"/>
      <c r="AN846" s="2"/>
      <c r="AO846" s="2"/>
      <c r="AP846" s="2"/>
      <c r="AQ846" s="2"/>
      <c r="AR846" s="2"/>
      <c r="AS846" s="2"/>
      <c r="AT846" s="2"/>
      <c r="AU846" s="2"/>
    </row>
    <row r="847" spans="1:47" ht="15.7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1"/>
      <c r="AG847" s="2"/>
      <c r="AH847" s="2"/>
      <c r="AI847" s="2"/>
      <c r="AJ847" s="2"/>
      <c r="AK847" s="2"/>
      <c r="AL847" s="2"/>
      <c r="AM847" s="2"/>
      <c r="AN847" s="2"/>
      <c r="AO847" s="2"/>
      <c r="AP847" s="2"/>
      <c r="AQ847" s="2"/>
      <c r="AR847" s="2"/>
      <c r="AS847" s="2"/>
      <c r="AT847" s="2"/>
      <c r="AU847" s="2"/>
    </row>
    <row r="848" spans="1:47" ht="15.7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1"/>
      <c r="AG848" s="2"/>
      <c r="AH848" s="2"/>
      <c r="AI848" s="2"/>
      <c r="AJ848" s="2"/>
      <c r="AK848" s="2"/>
      <c r="AL848" s="2"/>
      <c r="AM848" s="2"/>
      <c r="AN848" s="2"/>
      <c r="AO848" s="2"/>
      <c r="AP848" s="2"/>
      <c r="AQ848" s="2"/>
      <c r="AR848" s="2"/>
      <c r="AS848" s="2"/>
      <c r="AT848" s="2"/>
      <c r="AU848" s="2"/>
    </row>
    <row r="849" spans="1:47" ht="15.7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1"/>
      <c r="AG849" s="2"/>
      <c r="AH849" s="2"/>
      <c r="AI849" s="2"/>
      <c r="AJ849" s="2"/>
      <c r="AK849" s="2"/>
      <c r="AL849" s="2"/>
      <c r="AM849" s="2"/>
      <c r="AN849" s="2"/>
      <c r="AO849" s="2"/>
      <c r="AP849" s="2"/>
      <c r="AQ849" s="2"/>
      <c r="AR849" s="2"/>
      <c r="AS849" s="2"/>
      <c r="AT849" s="2"/>
      <c r="AU849" s="2"/>
    </row>
    <row r="850" spans="1:47" ht="15.7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1"/>
      <c r="AG850" s="2"/>
      <c r="AH850" s="2"/>
      <c r="AI850" s="2"/>
      <c r="AJ850" s="2"/>
      <c r="AK850" s="2"/>
      <c r="AL850" s="2"/>
      <c r="AM850" s="2"/>
      <c r="AN850" s="2"/>
      <c r="AO850" s="2"/>
      <c r="AP850" s="2"/>
      <c r="AQ850" s="2"/>
      <c r="AR850" s="2"/>
      <c r="AS850" s="2"/>
      <c r="AT850" s="2"/>
      <c r="AU850" s="2"/>
    </row>
    <row r="851" spans="1:47" ht="15.7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1"/>
      <c r="AG851" s="2"/>
      <c r="AH851" s="2"/>
      <c r="AI851" s="2"/>
      <c r="AJ851" s="2"/>
      <c r="AK851" s="2"/>
      <c r="AL851" s="2"/>
      <c r="AM851" s="2"/>
      <c r="AN851" s="2"/>
      <c r="AO851" s="2"/>
      <c r="AP851" s="2"/>
      <c r="AQ851" s="2"/>
      <c r="AR851" s="2"/>
      <c r="AS851" s="2"/>
      <c r="AT851" s="2"/>
      <c r="AU851" s="2"/>
    </row>
    <row r="852" spans="1:47" ht="15.7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1"/>
      <c r="AG852" s="2"/>
      <c r="AH852" s="2"/>
      <c r="AI852" s="2"/>
      <c r="AJ852" s="2"/>
      <c r="AK852" s="2"/>
      <c r="AL852" s="2"/>
      <c r="AM852" s="2"/>
      <c r="AN852" s="2"/>
      <c r="AO852" s="2"/>
      <c r="AP852" s="2"/>
      <c r="AQ852" s="2"/>
      <c r="AR852" s="2"/>
      <c r="AS852" s="2"/>
      <c r="AT852" s="2"/>
      <c r="AU852" s="2"/>
    </row>
    <row r="853" spans="1:47" ht="15.7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1"/>
      <c r="AG853" s="2"/>
      <c r="AH853" s="2"/>
      <c r="AI853" s="2"/>
      <c r="AJ853" s="2"/>
      <c r="AK853" s="2"/>
      <c r="AL853" s="2"/>
      <c r="AM853" s="2"/>
      <c r="AN853" s="2"/>
      <c r="AO853" s="2"/>
      <c r="AP853" s="2"/>
      <c r="AQ853" s="2"/>
      <c r="AR853" s="2"/>
      <c r="AS853" s="2"/>
      <c r="AT853" s="2"/>
      <c r="AU853" s="2"/>
    </row>
    <row r="854" spans="1:47" ht="15.7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1"/>
      <c r="AG854" s="2"/>
      <c r="AH854" s="2"/>
      <c r="AI854" s="2"/>
      <c r="AJ854" s="2"/>
      <c r="AK854" s="2"/>
      <c r="AL854" s="2"/>
      <c r="AM854" s="2"/>
      <c r="AN854" s="2"/>
      <c r="AO854" s="2"/>
      <c r="AP854" s="2"/>
      <c r="AQ854" s="2"/>
      <c r="AR854" s="2"/>
      <c r="AS854" s="2"/>
      <c r="AT854" s="2"/>
      <c r="AU854" s="2"/>
    </row>
    <row r="855" spans="1:47" ht="15.7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1"/>
      <c r="AG855" s="2"/>
      <c r="AH855" s="2"/>
      <c r="AI855" s="2"/>
      <c r="AJ855" s="2"/>
      <c r="AK855" s="2"/>
      <c r="AL855" s="2"/>
      <c r="AM855" s="2"/>
      <c r="AN855" s="2"/>
      <c r="AO855" s="2"/>
      <c r="AP855" s="2"/>
      <c r="AQ855" s="2"/>
      <c r="AR855" s="2"/>
      <c r="AS855" s="2"/>
      <c r="AT855" s="2"/>
      <c r="AU855" s="2"/>
    </row>
    <row r="856" spans="1:47" ht="15.7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1"/>
      <c r="AG856" s="2"/>
      <c r="AH856" s="2"/>
      <c r="AI856" s="2"/>
      <c r="AJ856" s="2"/>
      <c r="AK856" s="2"/>
      <c r="AL856" s="2"/>
      <c r="AM856" s="2"/>
      <c r="AN856" s="2"/>
      <c r="AO856" s="2"/>
      <c r="AP856" s="2"/>
      <c r="AQ856" s="2"/>
      <c r="AR856" s="2"/>
      <c r="AS856" s="2"/>
      <c r="AT856" s="2"/>
      <c r="AU856" s="2"/>
    </row>
    <row r="857" spans="1:47" ht="15.7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1"/>
      <c r="AG857" s="2"/>
      <c r="AH857" s="2"/>
      <c r="AI857" s="2"/>
      <c r="AJ857" s="2"/>
      <c r="AK857" s="2"/>
      <c r="AL857" s="2"/>
      <c r="AM857" s="2"/>
      <c r="AN857" s="2"/>
      <c r="AO857" s="2"/>
      <c r="AP857" s="2"/>
      <c r="AQ857" s="2"/>
      <c r="AR857" s="2"/>
      <c r="AS857" s="2"/>
      <c r="AT857" s="2"/>
      <c r="AU857" s="2"/>
    </row>
    <row r="858" spans="1:47" ht="15.7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1"/>
      <c r="AG858" s="2"/>
      <c r="AH858" s="2"/>
      <c r="AI858" s="2"/>
      <c r="AJ858" s="2"/>
      <c r="AK858" s="2"/>
      <c r="AL858" s="2"/>
      <c r="AM858" s="2"/>
      <c r="AN858" s="2"/>
      <c r="AO858" s="2"/>
      <c r="AP858" s="2"/>
      <c r="AQ858" s="2"/>
      <c r="AR858" s="2"/>
      <c r="AS858" s="2"/>
      <c r="AT858" s="2"/>
      <c r="AU858" s="2"/>
    </row>
    <row r="859" spans="1:47" ht="15.7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1"/>
      <c r="AG859" s="2"/>
      <c r="AH859" s="2"/>
      <c r="AI859" s="2"/>
      <c r="AJ859" s="2"/>
      <c r="AK859" s="2"/>
      <c r="AL859" s="2"/>
      <c r="AM859" s="2"/>
      <c r="AN859" s="2"/>
      <c r="AO859" s="2"/>
      <c r="AP859" s="2"/>
      <c r="AQ859" s="2"/>
      <c r="AR859" s="2"/>
      <c r="AS859" s="2"/>
      <c r="AT859" s="2"/>
      <c r="AU859" s="2"/>
    </row>
    <row r="860" spans="1:47" ht="15.7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1"/>
      <c r="AG860" s="2"/>
      <c r="AH860" s="2"/>
      <c r="AI860" s="2"/>
      <c r="AJ860" s="2"/>
      <c r="AK860" s="2"/>
      <c r="AL860" s="2"/>
      <c r="AM860" s="2"/>
      <c r="AN860" s="2"/>
      <c r="AO860" s="2"/>
      <c r="AP860" s="2"/>
      <c r="AQ860" s="2"/>
      <c r="AR860" s="2"/>
      <c r="AS860" s="2"/>
      <c r="AT860" s="2"/>
      <c r="AU860" s="2"/>
    </row>
    <row r="861" spans="1:47" ht="15.7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1"/>
      <c r="AG861" s="2"/>
      <c r="AH861" s="2"/>
      <c r="AI861" s="2"/>
      <c r="AJ861" s="2"/>
      <c r="AK861" s="2"/>
      <c r="AL861" s="2"/>
      <c r="AM861" s="2"/>
      <c r="AN861" s="2"/>
      <c r="AO861" s="2"/>
      <c r="AP861" s="2"/>
      <c r="AQ861" s="2"/>
      <c r="AR861" s="2"/>
      <c r="AS861" s="2"/>
      <c r="AT861" s="2"/>
      <c r="AU861" s="2"/>
    </row>
    <row r="862" spans="1:47" ht="15.7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1"/>
      <c r="AG862" s="2"/>
      <c r="AH862" s="2"/>
      <c r="AI862" s="2"/>
      <c r="AJ862" s="2"/>
      <c r="AK862" s="2"/>
      <c r="AL862" s="2"/>
      <c r="AM862" s="2"/>
      <c r="AN862" s="2"/>
      <c r="AO862" s="2"/>
      <c r="AP862" s="2"/>
      <c r="AQ862" s="2"/>
      <c r="AR862" s="2"/>
      <c r="AS862" s="2"/>
      <c r="AT862" s="2"/>
      <c r="AU862" s="2"/>
    </row>
    <row r="863" spans="1:47" ht="15.7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1"/>
      <c r="AG863" s="2"/>
      <c r="AH863" s="2"/>
      <c r="AI863" s="2"/>
      <c r="AJ863" s="2"/>
      <c r="AK863" s="2"/>
      <c r="AL863" s="2"/>
      <c r="AM863" s="2"/>
      <c r="AN863" s="2"/>
      <c r="AO863" s="2"/>
      <c r="AP863" s="2"/>
      <c r="AQ863" s="2"/>
      <c r="AR863" s="2"/>
      <c r="AS863" s="2"/>
      <c r="AT863" s="2"/>
      <c r="AU863" s="2"/>
    </row>
    <row r="864" spans="1:47" ht="15.7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1"/>
      <c r="AG864" s="2"/>
      <c r="AH864" s="2"/>
      <c r="AI864" s="2"/>
      <c r="AJ864" s="2"/>
      <c r="AK864" s="2"/>
      <c r="AL864" s="2"/>
      <c r="AM864" s="2"/>
      <c r="AN864" s="2"/>
      <c r="AO864" s="2"/>
      <c r="AP864" s="2"/>
      <c r="AQ864" s="2"/>
      <c r="AR864" s="2"/>
      <c r="AS864" s="2"/>
      <c r="AT864" s="2"/>
      <c r="AU864" s="2"/>
    </row>
    <row r="865" spans="1:47" ht="15.7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1"/>
      <c r="AG865" s="2"/>
      <c r="AH865" s="2"/>
      <c r="AI865" s="2"/>
      <c r="AJ865" s="2"/>
      <c r="AK865" s="2"/>
      <c r="AL865" s="2"/>
      <c r="AM865" s="2"/>
      <c r="AN865" s="2"/>
      <c r="AO865" s="2"/>
      <c r="AP865" s="2"/>
      <c r="AQ865" s="2"/>
      <c r="AR865" s="2"/>
      <c r="AS865" s="2"/>
      <c r="AT865" s="2"/>
      <c r="AU865" s="2"/>
    </row>
    <row r="866" spans="1:47" ht="15.7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1"/>
      <c r="AG866" s="2"/>
      <c r="AH866" s="2"/>
      <c r="AI866" s="2"/>
      <c r="AJ866" s="2"/>
      <c r="AK866" s="2"/>
      <c r="AL866" s="2"/>
      <c r="AM866" s="2"/>
      <c r="AN866" s="2"/>
      <c r="AO866" s="2"/>
      <c r="AP866" s="2"/>
      <c r="AQ866" s="2"/>
      <c r="AR866" s="2"/>
      <c r="AS866" s="2"/>
      <c r="AT866" s="2"/>
      <c r="AU866" s="2"/>
    </row>
    <row r="867" spans="1:47" ht="15.7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1"/>
      <c r="AG867" s="2"/>
      <c r="AH867" s="2"/>
      <c r="AI867" s="2"/>
      <c r="AJ867" s="2"/>
      <c r="AK867" s="2"/>
      <c r="AL867" s="2"/>
      <c r="AM867" s="2"/>
      <c r="AN867" s="2"/>
      <c r="AO867" s="2"/>
      <c r="AP867" s="2"/>
      <c r="AQ867" s="2"/>
      <c r="AR867" s="2"/>
      <c r="AS867" s="2"/>
      <c r="AT867" s="2"/>
      <c r="AU867" s="2"/>
    </row>
    <row r="868" spans="1:47" ht="15.7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1"/>
      <c r="AG868" s="2"/>
      <c r="AH868" s="2"/>
      <c r="AI868" s="2"/>
      <c r="AJ868" s="2"/>
      <c r="AK868" s="2"/>
      <c r="AL868" s="2"/>
      <c r="AM868" s="2"/>
      <c r="AN868" s="2"/>
      <c r="AO868" s="2"/>
      <c r="AP868" s="2"/>
      <c r="AQ868" s="2"/>
      <c r="AR868" s="2"/>
      <c r="AS868" s="2"/>
      <c r="AT868" s="2"/>
      <c r="AU868" s="2"/>
    </row>
    <row r="869" spans="1:47" ht="15.7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1"/>
      <c r="AG869" s="2"/>
      <c r="AH869" s="2"/>
      <c r="AI869" s="2"/>
      <c r="AJ869" s="2"/>
      <c r="AK869" s="2"/>
      <c r="AL869" s="2"/>
      <c r="AM869" s="2"/>
      <c r="AN869" s="2"/>
      <c r="AO869" s="2"/>
      <c r="AP869" s="2"/>
      <c r="AQ869" s="2"/>
      <c r="AR869" s="2"/>
      <c r="AS869" s="2"/>
      <c r="AT869" s="2"/>
      <c r="AU869" s="2"/>
    </row>
    <row r="870" spans="1:47" ht="15.7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1"/>
      <c r="AG870" s="2"/>
      <c r="AH870" s="2"/>
      <c r="AI870" s="2"/>
      <c r="AJ870" s="2"/>
      <c r="AK870" s="2"/>
      <c r="AL870" s="2"/>
      <c r="AM870" s="2"/>
      <c r="AN870" s="2"/>
      <c r="AO870" s="2"/>
      <c r="AP870" s="2"/>
      <c r="AQ870" s="2"/>
      <c r="AR870" s="2"/>
      <c r="AS870" s="2"/>
      <c r="AT870" s="2"/>
      <c r="AU870" s="2"/>
    </row>
    <row r="871" spans="1:47" ht="15.7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1"/>
      <c r="AG871" s="2"/>
      <c r="AH871" s="2"/>
      <c r="AI871" s="2"/>
      <c r="AJ871" s="2"/>
      <c r="AK871" s="2"/>
      <c r="AL871" s="2"/>
      <c r="AM871" s="2"/>
      <c r="AN871" s="2"/>
      <c r="AO871" s="2"/>
      <c r="AP871" s="2"/>
      <c r="AQ871" s="2"/>
      <c r="AR871" s="2"/>
      <c r="AS871" s="2"/>
      <c r="AT871" s="2"/>
      <c r="AU871" s="2"/>
    </row>
    <row r="872" spans="1:47" ht="15.7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1"/>
      <c r="AG872" s="2"/>
      <c r="AH872" s="2"/>
      <c r="AI872" s="2"/>
      <c r="AJ872" s="2"/>
      <c r="AK872" s="2"/>
      <c r="AL872" s="2"/>
      <c r="AM872" s="2"/>
      <c r="AN872" s="2"/>
      <c r="AO872" s="2"/>
      <c r="AP872" s="2"/>
      <c r="AQ872" s="2"/>
      <c r="AR872" s="2"/>
      <c r="AS872" s="2"/>
      <c r="AT872" s="2"/>
      <c r="AU872" s="2"/>
    </row>
    <row r="873" spans="1:47" ht="15.7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1"/>
      <c r="AG873" s="2"/>
      <c r="AH873" s="2"/>
      <c r="AI873" s="2"/>
      <c r="AJ873" s="2"/>
      <c r="AK873" s="2"/>
      <c r="AL873" s="2"/>
      <c r="AM873" s="2"/>
      <c r="AN873" s="2"/>
      <c r="AO873" s="2"/>
      <c r="AP873" s="2"/>
      <c r="AQ873" s="2"/>
      <c r="AR873" s="2"/>
      <c r="AS873" s="2"/>
      <c r="AT873" s="2"/>
      <c r="AU873" s="2"/>
    </row>
    <row r="874" spans="1:47" ht="15.7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1"/>
      <c r="AG874" s="2"/>
      <c r="AH874" s="2"/>
      <c r="AI874" s="2"/>
      <c r="AJ874" s="2"/>
      <c r="AK874" s="2"/>
      <c r="AL874" s="2"/>
      <c r="AM874" s="2"/>
      <c r="AN874" s="2"/>
      <c r="AO874" s="2"/>
      <c r="AP874" s="2"/>
      <c r="AQ874" s="2"/>
      <c r="AR874" s="2"/>
      <c r="AS874" s="2"/>
      <c r="AT874" s="2"/>
      <c r="AU874" s="2"/>
    </row>
    <row r="875" spans="1:47" ht="15.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1"/>
      <c r="AG875" s="2"/>
      <c r="AH875" s="2"/>
      <c r="AI875" s="2"/>
      <c r="AJ875" s="2"/>
      <c r="AK875" s="2"/>
      <c r="AL875" s="2"/>
      <c r="AM875" s="2"/>
      <c r="AN875" s="2"/>
      <c r="AO875" s="2"/>
      <c r="AP875" s="2"/>
      <c r="AQ875" s="2"/>
      <c r="AR875" s="2"/>
      <c r="AS875" s="2"/>
      <c r="AT875" s="2"/>
      <c r="AU875" s="2"/>
    </row>
    <row r="876" spans="1:47" ht="15.7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1"/>
      <c r="AG876" s="2"/>
      <c r="AH876" s="2"/>
      <c r="AI876" s="2"/>
      <c r="AJ876" s="2"/>
      <c r="AK876" s="2"/>
      <c r="AL876" s="2"/>
      <c r="AM876" s="2"/>
      <c r="AN876" s="2"/>
      <c r="AO876" s="2"/>
      <c r="AP876" s="2"/>
      <c r="AQ876" s="2"/>
      <c r="AR876" s="2"/>
      <c r="AS876" s="2"/>
      <c r="AT876" s="2"/>
      <c r="AU876" s="2"/>
    </row>
    <row r="877" spans="1:47" ht="15.7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1"/>
      <c r="AG877" s="2"/>
      <c r="AH877" s="2"/>
      <c r="AI877" s="2"/>
      <c r="AJ877" s="2"/>
      <c r="AK877" s="2"/>
      <c r="AL877" s="2"/>
      <c r="AM877" s="2"/>
      <c r="AN877" s="2"/>
      <c r="AO877" s="2"/>
      <c r="AP877" s="2"/>
      <c r="AQ877" s="2"/>
      <c r="AR877" s="2"/>
      <c r="AS877" s="2"/>
      <c r="AT877" s="2"/>
      <c r="AU877" s="2"/>
    </row>
    <row r="878" spans="1:47" ht="15.7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1"/>
      <c r="AG878" s="2"/>
      <c r="AH878" s="2"/>
      <c r="AI878" s="2"/>
      <c r="AJ878" s="2"/>
      <c r="AK878" s="2"/>
      <c r="AL878" s="2"/>
      <c r="AM878" s="2"/>
      <c r="AN878" s="2"/>
      <c r="AO878" s="2"/>
      <c r="AP878" s="2"/>
      <c r="AQ878" s="2"/>
      <c r="AR878" s="2"/>
      <c r="AS878" s="2"/>
      <c r="AT878" s="2"/>
      <c r="AU878" s="2"/>
    </row>
    <row r="879" spans="1:47" ht="15.7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1"/>
      <c r="AG879" s="2"/>
      <c r="AH879" s="2"/>
      <c r="AI879" s="2"/>
      <c r="AJ879" s="2"/>
      <c r="AK879" s="2"/>
      <c r="AL879" s="2"/>
      <c r="AM879" s="2"/>
      <c r="AN879" s="2"/>
      <c r="AO879" s="2"/>
      <c r="AP879" s="2"/>
      <c r="AQ879" s="2"/>
      <c r="AR879" s="2"/>
      <c r="AS879" s="2"/>
      <c r="AT879" s="2"/>
      <c r="AU879" s="2"/>
    </row>
    <row r="880" spans="1:47" ht="15.7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1"/>
      <c r="AG880" s="2"/>
      <c r="AH880" s="2"/>
      <c r="AI880" s="2"/>
      <c r="AJ880" s="2"/>
      <c r="AK880" s="2"/>
      <c r="AL880" s="2"/>
      <c r="AM880" s="2"/>
      <c r="AN880" s="2"/>
      <c r="AO880" s="2"/>
      <c r="AP880" s="2"/>
      <c r="AQ880" s="2"/>
      <c r="AR880" s="2"/>
      <c r="AS880" s="2"/>
      <c r="AT880" s="2"/>
      <c r="AU880" s="2"/>
    </row>
    <row r="881" spans="1:47" ht="15.7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1"/>
      <c r="AG881" s="2"/>
      <c r="AH881" s="2"/>
      <c r="AI881" s="2"/>
      <c r="AJ881" s="2"/>
      <c r="AK881" s="2"/>
      <c r="AL881" s="2"/>
      <c r="AM881" s="2"/>
      <c r="AN881" s="2"/>
      <c r="AO881" s="2"/>
      <c r="AP881" s="2"/>
      <c r="AQ881" s="2"/>
      <c r="AR881" s="2"/>
      <c r="AS881" s="2"/>
      <c r="AT881" s="2"/>
      <c r="AU881" s="2"/>
    </row>
    <row r="882" spans="1:47" ht="15.7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1"/>
      <c r="AG882" s="2"/>
      <c r="AH882" s="2"/>
      <c r="AI882" s="2"/>
      <c r="AJ882" s="2"/>
      <c r="AK882" s="2"/>
      <c r="AL882" s="2"/>
      <c r="AM882" s="2"/>
      <c r="AN882" s="2"/>
      <c r="AO882" s="2"/>
      <c r="AP882" s="2"/>
      <c r="AQ882" s="2"/>
      <c r="AR882" s="2"/>
      <c r="AS882" s="2"/>
      <c r="AT882" s="2"/>
      <c r="AU882" s="2"/>
    </row>
    <row r="883" spans="1:47" ht="15.7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1"/>
      <c r="AG883" s="2"/>
      <c r="AH883" s="2"/>
      <c r="AI883" s="2"/>
      <c r="AJ883" s="2"/>
      <c r="AK883" s="2"/>
      <c r="AL883" s="2"/>
      <c r="AM883" s="2"/>
      <c r="AN883" s="2"/>
      <c r="AO883" s="2"/>
      <c r="AP883" s="2"/>
      <c r="AQ883" s="2"/>
      <c r="AR883" s="2"/>
      <c r="AS883" s="2"/>
      <c r="AT883" s="2"/>
      <c r="AU883" s="2"/>
    </row>
    <row r="884" spans="1:47" ht="15.7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1"/>
      <c r="AG884" s="2"/>
      <c r="AH884" s="2"/>
      <c r="AI884" s="2"/>
      <c r="AJ884" s="2"/>
      <c r="AK884" s="2"/>
      <c r="AL884" s="2"/>
      <c r="AM884" s="2"/>
      <c r="AN884" s="2"/>
      <c r="AO884" s="2"/>
      <c r="AP884" s="2"/>
      <c r="AQ884" s="2"/>
      <c r="AR884" s="2"/>
      <c r="AS884" s="2"/>
      <c r="AT884" s="2"/>
      <c r="AU884" s="2"/>
    </row>
    <row r="885" spans="1:47" ht="15.7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1"/>
      <c r="AG885" s="2"/>
      <c r="AH885" s="2"/>
      <c r="AI885" s="2"/>
      <c r="AJ885" s="2"/>
      <c r="AK885" s="2"/>
      <c r="AL885" s="2"/>
      <c r="AM885" s="2"/>
      <c r="AN885" s="2"/>
      <c r="AO885" s="2"/>
      <c r="AP885" s="2"/>
      <c r="AQ885" s="2"/>
      <c r="AR885" s="2"/>
      <c r="AS885" s="2"/>
      <c r="AT885" s="2"/>
      <c r="AU885" s="2"/>
    </row>
    <row r="886" spans="1:47" ht="15.7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1"/>
      <c r="AG886" s="2"/>
      <c r="AH886" s="2"/>
      <c r="AI886" s="2"/>
      <c r="AJ886" s="2"/>
      <c r="AK886" s="2"/>
      <c r="AL886" s="2"/>
      <c r="AM886" s="2"/>
      <c r="AN886" s="2"/>
      <c r="AO886" s="2"/>
      <c r="AP886" s="2"/>
      <c r="AQ886" s="2"/>
      <c r="AR886" s="2"/>
      <c r="AS886" s="2"/>
      <c r="AT886" s="2"/>
      <c r="AU886" s="2"/>
    </row>
    <row r="887" spans="1:47" ht="15.7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1"/>
      <c r="AG887" s="2"/>
      <c r="AH887" s="2"/>
      <c r="AI887" s="2"/>
      <c r="AJ887" s="2"/>
      <c r="AK887" s="2"/>
      <c r="AL887" s="2"/>
      <c r="AM887" s="2"/>
      <c r="AN887" s="2"/>
      <c r="AO887" s="2"/>
      <c r="AP887" s="2"/>
      <c r="AQ887" s="2"/>
      <c r="AR887" s="2"/>
      <c r="AS887" s="2"/>
      <c r="AT887" s="2"/>
      <c r="AU887" s="2"/>
    </row>
    <row r="888" spans="1:47" ht="15.7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1"/>
      <c r="AG888" s="2"/>
      <c r="AH888" s="2"/>
      <c r="AI888" s="2"/>
      <c r="AJ888" s="2"/>
      <c r="AK888" s="2"/>
      <c r="AL888" s="2"/>
      <c r="AM888" s="2"/>
      <c r="AN888" s="2"/>
      <c r="AO888" s="2"/>
      <c r="AP888" s="2"/>
      <c r="AQ888" s="2"/>
      <c r="AR888" s="2"/>
      <c r="AS888" s="2"/>
      <c r="AT888" s="2"/>
      <c r="AU888" s="2"/>
    </row>
    <row r="889" spans="1:47" ht="15.7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1"/>
      <c r="AG889" s="2"/>
      <c r="AH889" s="2"/>
      <c r="AI889" s="2"/>
      <c r="AJ889" s="2"/>
      <c r="AK889" s="2"/>
      <c r="AL889" s="2"/>
      <c r="AM889" s="2"/>
      <c r="AN889" s="2"/>
      <c r="AO889" s="2"/>
      <c r="AP889" s="2"/>
      <c r="AQ889" s="2"/>
      <c r="AR889" s="2"/>
      <c r="AS889" s="2"/>
      <c r="AT889" s="2"/>
      <c r="AU889" s="2"/>
    </row>
    <row r="890" spans="1:47" ht="15.7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1"/>
      <c r="AG890" s="2"/>
      <c r="AH890" s="2"/>
      <c r="AI890" s="2"/>
      <c r="AJ890" s="2"/>
      <c r="AK890" s="2"/>
      <c r="AL890" s="2"/>
      <c r="AM890" s="2"/>
      <c r="AN890" s="2"/>
      <c r="AO890" s="2"/>
      <c r="AP890" s="2"/>
      <c r="AQ890" s="2"/>
      <c r="AR890" s="2"/>
      <c r="AS890" s="2"/>
      <c r="AT890" s="2"/>
      <c r="AU890" s="2"/>
    </row>
    <row r="891" spans="1:47" ht="15.7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1"/>
      <c r="AG891" s="2"/>
      <c r="AH891" s="2"/>
      <c r="AI891" s="2"/>
      <c r="AJ891" s="2"/>
      <c r="AK891" s="2"/>
      <c r="AL891" s="2"/>
      <c r="AM891" s="2"/>
      <c r="AN891" s="2"/>
      <c r="AO891" s="2"/>
      <c r="AP891" s="2"/>
      <c r="AQ891" s="2"/>
      <c r="AR891" s="2"/>
      <c r="AS891" s="2"/>
      <c r="AT891" s="2"/>
      <c r="AU891" s="2"/>
    </row>
    <row r="892" spans="1:47" ht="15.7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1"/>
      <c r="AG892" s="2"/>
      <c r="AH892" s="2"/>
      <c r="AI892" s="2"/>
      <c r="AJ892" s="2"/>
      <c r="AK892" s="2"/>
      <c r="AL892" s="2"/>
      <c r="AM892" s="2"/>
      <c r="AN892" s="2"/>
      <c r="AO892" s="2"/>
      <c r="AP892" s="2"/>
      <c r="AQ892" s="2"/>
      <c r="AR892" s="2"/>
      <c r="AS892" s="2"/>
      <c r="AT892" s="2"/>
      <c r="AU892" s="2"/>
    </row>
    <row r="893" spans="1:47" ht="15.7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1"/>
      <c r="AG893" s="2"/>
      <c r="AH893" s="2"/>
      <c r="AI893" s="2"/>
      <c r="AJ893" s="2"/>
      <c r="AK893" s="2"/>
      <c r="AL893" s="2"/>
      <c r="AM893" s="2"/>
      <c r="AN893" s="2"/>
      <c r="AO893" s="2"/>
      <c r="AP893" s="2"/>
      <c r="AQ893" s="2"/>
      <c r="AR893" s="2"/>
      <c r="AS893" s="2"/>
      <c r="AT893" s="2"/>
      <c r="AU893" s="2"/>
    </row>
    <row r="894" spans="1:47" ht="15.7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1"/>
      <c r="AG894" s="2"/>
      <c r="AH894" s="2"/>
      <c r="AI894" s="2"/>
      <c r="AJ894" s="2"/>
      <c r="AK894" s="2"/>
      <c r="AL894" s="2"/>
      <c r="AM894" s="2"/>
      <c r="AN894" s="2"/>
      <c r="AO894" s="2"/>
      <c r="AP894" s="2"/>
      <c r="AQ894" s="2"/>
      <c r="AR894" s="2"/>
      <c r="AS894" s="2"/>
      <c r="AT894" s="2"/>
      <c r="AU894" s="2"/>
    </row>
    <row r="895" spans="1:47" ht="15.7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1"/>
      <c r="AG895" s="2"/>
      <c r="AH895" s="2"/>
      <c r="AI895" s="2"/>
      <c r="AJ895" s="2"/>
      <c r="AK895" s="2"/>
      <c r="AL895" s="2"/>
      <c r="AM895" s="2"/>
      <c r="AN895" s="2"/>
      <c r="AO895" s="2"/>
      <c r="AP895" s="2"/>
      <c r="AQ895" s="2"/>
      <c r="AR895" s="2"/>
      <c r="AS895" s="2"/>
      <c r="AT895" s="2"/>
      <c r="AU895" s="2"/>
    </row>
    <row r="896" spans="1:47" ht="15.7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1"/>
      <c r="AG896" s="2"/>
      <c r="AH896" s="2"/>
      <c r="AI896" s="2"/>
      <c r="AJ896" s="2"/>
      <c r="AK896" s="2"/>
      <c r="AL896" s="2"/>
      <c r="AM896" s="2"/>
      <c r="AN896" s="2"/>
      <c r="AO896" s="2"/>
      <c r="AP896" s="2"/>
      <c r="AQ896" s="2"/>
      <c r="AR896" s="2"/>
      <c r="AS896" s="2"/>
      <c r="AT896" s="2"/>
      <c r="AU896" s="2"/>
    </row>
    <row r="897" spans="1:47" ht="15.7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1"/>
      <c r="AG897" s="2"/>
      <c r="AH897" s="2"/>
      <c r="AI897" s="2"/>
      <c r="AJ897" s="2"/>
      <c r="AK897" s="2"/>
      <c r="AL897" s="2"/>
      <c r="AM897" s="2"/>
      <c r="AN897" s="2"/>
      <c r="AO897" s="2"/>
      <c r="AP897" s="2"/>
      <c r="AQ897" s="2"/>
      <c r="AR897" s="2"/>
      <c r="AS897" s="2"/>
      <c r="AT897" s="2"/>
      <c r="AU897" s="2"/>
    </row>
    <row r="898" spans="1:47" ht="15.7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1"/>
      <c r="AG898" s="2"/>
      <c r="AH898" s="2"/>
      <c r="AI898" s="2"/>
      <c r="AJ898" s="2"/>
      <c r="AK898" s="2"/>
      <c r="AL898" s="2"/>
      <c r="AM898" s="2"/>
      <c r="AN898" s="2"/>
      <c r="AO898" s="2"/>
      <c r="AP898" s="2"/>
      <c r="AQ898" s="2"/>
      <c r="AR898" s="2"/>
      <c r="AS898" s="2"/>
      <c r="AT898" s="2"/>
      <c r="AU898" s="2"/>
    </row>
    <row r="899" spans="1:47" ht="15.7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1"/>
      <c r="AG899" s="2"/>
      <c r="AH899" s="2"/>
      <c r="AI899" s="2"/>
      <c r="AJ899" s="2"/>
      <c r="AK899" s="2"/>
      <c r="AL899" s="2"/>
      <c r="AM899" s="2"/>
      <c r="AN899" s="2"/>
      <c r="AO899" s="2"/>
      <c r="AP899" s="2"/>
      <c r="AQ899" s="2"/>
      <c r="AR899" s="2"/>
      <c r="AS899" s="2"/>
      <c r="AT899" s="2"/>
      <c r="AU899" s="2"/>
    </row>
    <row r="900" spans="1:47" ht="15.7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1"/>
      <c r="AG900" s="2"/>
      <c r="AH900" s="2"/>
      <c r="AI900" s="2"/>
      <c r="AJ900" s="2"/>
      <c r="AK900" s="2"/>
      <c r="AL900" s="2"/>
      <c r="AM900" s="2"/>
      <c r="AN900" s="2"/>
      <c r="AO900" s="2"/>
      <c r="AP900" s="2"/>
      <c r="AQ900" s="2"/>
      <c r="AR900" s="2"/>
      <c r="AS900" s="2"/>
      <c r="AT900" s="2"/>
      <c r="AU900" s="2"/>
    </row>
    <row r="901" spans="1:47" ht="15.7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1"/>
      <c r="AG901" s="2"/>
      <c r="AH901" s="2"/>
      <c r="AI901" s="2"/>
      <c r="AJ901" s="2"/>
      <c r="AK901" s="2"/>
      <c r="AL901" s="2"/>
      <c r="AM901" s="2"/>
      <c r="AN901" s="2"/>
      <c r="AO901" s="2"/>
      <c r="AP901" s="2"/>
      <c r="AQ901" s="2"/>
      <c r="AR901" s="2"/>
      <c r="AS901" s="2"/>
      <c r="AT901" s="2"/>
      <c r="AU901" s="2"/>
    </row>
    <row r="902" spans="1:47" ht="15.7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1"/>
      <c r="AG902" s="2"/>
      <c r="AH902" s="2"/>
      <c r="AI902" s="2"/>
      <c r="AJ902" s="2"/>
      <c r="AK902" s="2"/>
      <c r="AL902" s="2"/>
      <c r="AM902" s="2"/>
      <c r="AN902" s="2"/>
      <c r="AO902" s="2"/>
      <c r="AP902" s="2"/>
      <c r="AQ902" s="2"/>
      <c r="AR902" s="2"/>
      <c r="AS902" s="2"/>
      <c r="AT902" s="2"/>
      <c r="AU902" s="2"/>
    </row>
    <row r="903" spans="1:47" ht="15.7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1"/>
      <c r="AG903" s="2"/>
      <c r="AH903" s="2"/>
      <c r="AI903" s="2"/>
      <c r="AJ903" s="2"/>
      <c r="AK903" s="2"/>
      <c r="AL903" s="2"/>
      <c r="AM903" s="2"/>
      <c r="AN903" s="2"/>
      <c r="AO903" s="2"/>
      <c r="AP903" s="2"/>
      <c r="AQ903" s="2"/>
      <c r="AR903" s="2"/>
      <c r="AS903" s="2"/>
      <c r="AT903" s="2"/>
      <c r="AU903" s="2"/>
    </row>
    <row r="904" spans="1:47" ht="15.7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1"/>
      <c r="AG904" s="2"/>
      <c r="AH904" s="2"/>
      <c r="AI904" s="2"/>
      <c r="AJ904" s="2"/>
      <c r="AK904" s="2"/>
      <c r="AL904" s="2"/>
      <c r="AM904" s="2"/>
      <c r="AN904" s="2"/>
      <c r="AO904" s="2"/>
      <c r="AP904" s="2"/>
      <c r="AQ904" s="2"/>
      <c r="AR904" s="2"/>
      <c r="AS904" s="2"/>
      <c r="AT904" s="2"/>
      <c r="AU904" s="2"/>
    </row>
    <row r="905" spans="1:47" ht="15.7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1"/>
      <c r="AG905" s="2"/>
      <c r="AH905" s="2"/>
      <c r="AI905" s="2"/>
      <c r="AJ905" s="2"/>
      <c r="AK905" s="2"/>
      <c r="AL905" s="2"/>
      <c r="AM905" s="2"/>
      <c r="AN905" s="2"/>
      <c r="AO905" s="2"/>
      <c r="AP905" s="2"/>
      <c r="AQ905" s="2"/>
      <c r="AR905" s="2"/>
      <c r="AS905" s="2"/>
      <c r="AT905" s="2"/>
      <c r="AU905" s="2"/>
    </row>
    <row r="906" spans="1:47" ht="15.7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1"/>
      <c r="AG906" s="2"/>
      <c r="AH906" s="2"/>
      <c r="AI906" s="2"/>
      <c r="AJ906" s="2"/>
      <c r="AK906" s="2"/>
      <c r="AL906" s="2"/>
      <c r="AM906" s="2"/>
      <c r="AN906" s="2"/>
      <c r="AO906" s="2"/>
      <c r="AP906" s="2"/>
      <c r="AQ906" s="2"/>
      <c r="AR906" s="2"/>
      <c r="AS906" s="2"/>
      <c r="AT906" s="2"/>
      <c r="AU906" s="2"/>
    </row>
    <row r="907" spans="1:47" ht="15.7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1"/>
      <c r="AG907" s="2"/>
      <c r="AH907" s="2"/>
      <c r="AI907" s="2"/>
      <c r="AJ907" s="2"/>
      <c r="AK907" s="2"/>
      <c r="AL907" s="2"/>
      <c r="AM907" s="2"/>
      <c r="AN907" s="2"/>
      <c r="AO907" s="2"/>
      <c r="AP907" s="2"/>
      <c r="AQ907" s="2"/>
      <c r="AR907" s="2"/>
      <c r="AS907" s="2"/>
      <c r="AT907" s="2"/>
      <c r="AU907" s="2"/>
    </row>
    <row r="908" spans="1:47" ht="15.7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1"/>
      <c r="AG908" s="2"/>
      <c r="AH908" s="2"/>
      <c r="AI908" s="2"/>
      <c r="AJ908" s="2"/>
      <c r="AK908" s="2"/>
      <c r="AL908" s="2"/>
      <c r="AM908" s="2"/>
      <c r="AN908" s="2"/>
      <c r="AO908" s="2"/>
      <c r="AP908" s="2"/>
      <c r="AQ908" s="2"/>
      <c r="AR908" s="2"/>
      <c r="AS908" s="2"/>
      <c r="AT908" s="2"/>
      <c r="AU908" s="2"/>
    </row>
    <row r="909" spans="1:47" ht="15.7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1"/>
      <c r="AG909" s="2"/>
      <c r="AH909" s="2"/>
      <c r="AI909" s="2"/>
      <c r="AJ909" s="2"/>
      <c r="AK909" s="2"/>
      <c r="AL909" s="2"/>
      <c r="AM909" s="2"/>
      <c r="AN909" s="2"/>
      <c r="AO909" s="2"/>
      <c r="AP909" s="2"/>
      <c r="AQ909" s="2"/>
      <c r="AR909" s="2"/>
      <c r="AS909" s="2"/>
      <c r="AT909" s="2"/>
      <c r="AU909" s="2"/>
    </row>
    <row r="910" spans="1:47" ht="15.7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1"/>
      <c r="AG910" s="2"/>
      <c r="AH910" s="2"/>
      <c r="AI910" s="2"/>
      <c r="AJ910" s="2"/>
      <c r="AK910" s="2"/>
      <c r="AL910" s="2"/>
      <c r="AM910" s="2"/>
      <c r="AN910" s="2"/>
      <c r="AO910" s="2"/>
      <c r="AP910" s="2"/>
      <c r="AQ910" s="2"/>
      <c r="AR910" s="2"/>
      <c r="AS910" s="2"/>
      <c r="AT910" s="2"/>
      <c r="AU910" s="2"/>
    </row>
    <row r="911" spans="1:47" ht="15.7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1"/>
      <c r="AG911" s="2"/>
      <c r="AH911" s="2"/>
      <c r="AI911" s="2"/>
      <c r="AJ911" s="2"/>
      <c r="AK911" s="2"/>
      <c r="AL911" s="2"/>
      <c r="AM911" s="2"/>
      <c r="AN911" s="2"/>
      <c r="AO911" s="2"/>
      <c r="AP911" s="2"/>
      <c r="AQ911" s="2"/>
      <c r="AR911" s="2"/>
      <c r="AS911" s="2"/>
      <c r="AT911" s="2"/>
      <c r="AU911" s="2"/>
    </row>
    <row r="912" spans="1:47" ht="15.7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1"/>
      <c r="AG912" s="2"/>
      <c r="AH912" s="2"/>
      <c r="AI912" s="2"/>
      <c r="AJ912" s="2"/>
      <c r="AK912" s="2"/>
      <c r="AL912" s="2"/>
      <c r="AM912" s="2"/>
      <c r="AN912" s="2"/>
      <c r="AO912" s="2"/>
      <c r="AP912" s="2"/>
      <c r="AQ912" s="2"/>
      <c r="AR912" s="2"/>
      <c r="AS912" s="2"/>
      <c r="AT912" s="2"/>
      <c r="AU912" s="2"/>
    </row>
    <row r="913" spans="1:47" ht="15.7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1"/>
      <c r="AG913" s="2"/>
      <c r="AH913" s="2"/>
      <c r="AI913" s="2"/>
      <c r="AJ913" s="2"/>
      <c r="AK913" s="2"/>
      <c r="AL913" s="2"/>
      <c r="AM913" s="2"/>
      <c r="AN913" s="2"/>
      <c r="AO913" s="2"/>
      <c r="AP913" s="2"/>
      <c r="AQ913" s="2"/>
      <c r="AR913" s="2"/>
      <c r="AS913" s="2"/>
      <c r="AT913" s="2"/>
      <c r="AU913" s="2"/>
    </row>
    <row r="914" spans="1:47" ht="15.7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1"/>
      <c r="AG914" s="2"/>
      <c r="AH914" s="2"/>
      <c r="AI914" s="2"/>
      <c r="AJ914" s="2"/>
      <c r="AK914" s="2"/>
      <c r="AL914" s="2"/>
      <c r="AM914" s="2"/>
      <c r="AN914" s="2"/>
      <c r="AO914" s="2"/>
      <c r="AP914" s="2"/>
      <c r="AQ914" s="2"/>
      <c r="AR914" s="2"/>
      <c r="AS914" s="2"/>
      <c r="AT914" s="2"/>
      <c r="AU914" s="2"/>
    </row>
    <row r="915" spans="1:47" ht="15.7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1"/>
      <c r="AG915" s="2"/>
      <c r="AH915" s="2"/>
      <c r="AI915" s="2"/>
      <c r="AJ915" s="2"/>
      <c r="AK915" s="2"/>
      <c r="AL915" s="2"/>
      <c r="AM915" s="2"/>
      <c r="AN915" s="2"/>
      <c r="AO915" s="2"/>
      <c r="AP915" s="2"/>
      <c r="AQ915" s="2"/>
      <c r="AR915" s="2"/>
      <c r="AS915" s="2"/>
      <c r="AT915" s="2"/>
      <c r="AU915" s="2"/>
    </row>
    <row r="916" spans="1:47" ht="15.7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1"/>
      <c r="AG916" s="2"/>
      <c r="AH916" s="2"/>
      <c r="AI916" s="2"/>
      <c r="AJ916" s="2"/>
      <c r="AK916" s="2"/>
      <c r="AL916" s="2"/>
      <c r="AM916" s="2"/>
      <c r="AN916" s="2"/>
      <c r="AO916" s="2"/>
      <c r="AP916" s="2"/>
      <c r="AQ916" s="2"/>
      <c r="AR916" s="2"/>
      <c r="AS916" s="2"/>
      <c r="AT916" s="2"/>
      <c r="AU916" s="2"/>
    </row>
    <row r="917" spans="1:47" ht="15.7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1"/>
      <c r="AG917" s="2"/>
      <c r="AH917" s="2"/>
      <c r="AI917" s="2"/>
      <c r="AJ917" s="2"/>
      <c r="AK917" s="2"/>
      <c r="AL917" s="2"/>
      <c r="AM917" s="2"/>
      <c r="AN917" s="2"/>
      <c r="AO917" s="2"/>
      <c r="AP917" s="2"/>
      <c r="AQ917" s="2"/>
      <c r="AR917" s="2"/>
      <c r="AS917" s="2"/>
      <c r="AT917" s="2"/>
      <c r="AU917" s="2"/>
    </row>
    <row r="918" spans="1:47" ht="15.7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1"/>
      <c r="AG918" s="2"/>
      <c r="AH918" s="2"/>
      <c r="AI918" s="2"/>
      <c r="AJ918" s="2"/>
      <c r="AK918" s="2"/>
      <c r="AL918" s="2"/>
      <c r="AM918" s="2"/>
      <c r="AN918" s="2"/>
      <c r="AO918" s="2"/>
      <c r="AP918" s="2"/>
      <c r="AQ918" s="2"/>
      <c r="AR918" s="2"/>
      <c r="AS918" s="2"/>
      <c r="AT918" s="2"/>
      <c r="AU918" s="2"/>
    </row>
    <row r="919" spans="1:47" ht="15.7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1"/>
      <c r="AG919" s="2"/>
      <c r="AH919" s="2"/>
      <c r="AI919" s="2"/>
      <c r="AJ919" s="2"/>
      <c r="AK919" s="2"/>
      <c r="AL919" s="2"/>
      <c r="AM919" s="2"/>
      <c r="AN919" s="2"/>
      <c r="AO919" s="2"/>
      <c r="AP919" s="2"/>
      <c r="AQ919" s="2"/>
      <c r="AR919" s="2"/>
      <c r="AS919" s="2"/>
      <c r="AT919" s="2"/>
      <c r="AU919" s="2"/>
    </row>
    <row r="920" spans="1:47" ht="15.7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1"/>
      <c r="AG920" s="2"/>
      <c r="AH920" s="2"/>
      <c r="AI920" s="2"/>
      <c r="AJ920" s="2"/>
      <c r="AK920" s="2"/>
      <c r="AL920" s="2"/>
      <c r="AM920" s="2"/>
      <c r="AN920" s="2"/>
      <c r="AO920" s="2"/>
      <c r="AP920" s="2"/>
      <c r="AQ920" s="2"/>
      <c r="AR920" s="2"/>
      <c r="AS920" s="2"/>
      <c r="AT920" s="2"/>
      <c r="AU920" s="2"/>
    </row>
    <row r="921" spans="1:47" ht="15.7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1"/>
      <c r="AG921" s="2"/>
      <c r="AH921" s="2"/>
      <c r="AI921" s="2"/>
      <c r="AJ921" s="2"/>
      <c r="AK921" s="2"/>
      <c r="AL921" s="2"/>
      <c r="AM921" s="2"/>
      <c r="AN921" s="2"/>
      <c r="AO921" s="2"/>
      <c r="AP921" s="2"/>
      <c r="AQ921" s="2"/>
      <c r="AR921" s="2"/>
      <c r="AS921" s="2"/>
      <c r="AT921" s="2"/>
      <c r="AU921" s="2"/>
    </row>
    <row r="922" spans="1:47" ht="15.7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1"/>
      <c r="AG922" s="2"/>
      <c r="AH922" s="2"/>
      <c r="AI922" s="2"/>
      <c r="AJ922" s="2"/>
      <c r="AK922" s="2"/>
      <c r="AL922" s="2"/>
      <c r="AM922" s="2"/>
      <c r="AN922" s="2"/>
      <c r="AO922" s="2"/>
      <c r="AP922" s="2"/>
      <c r="AQ922" s="2"/>
      <c r="AR922" s="2"/>
      <c r="AS922" s="2"/>
      <c r="AT922" s="2"/>
      <c r="AU922" s="2"/>
    </row>
    <row r="923" spans="1:47" ht="15.7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1"/>
      <c r="AG923" s="2"/>
      <c r="AH923" s="2"/>
      <c r="AI923" s="2"/>
      <c r="AJ923" s="2"/>
      <c r="AK923" s="2"/>
      <c r="AL923" s="2"/>
      <c r="AM923" s="2"/>
      <c r="AN923" s="2"/>
      <c r="AO923" s="2"/>
      <c r="AP923" s="2"/>
      <c r="AQ923" s="2"/>
      <c r="AR923" s="2"/>
      <c r="AS923" s="2"/>
      <c r="AT923" s="2"/>
      <c r="AU923" s="2"/>
    </row>
    <row r="924" spans="1:47" ht="15.7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1"/>
      <c r="AG924" s="2"/>
      <c r="AH924" s="2"/>
      <c r="AI924" s="2"/>
      <c r="AJ924" s="2"/>
      <c r="AK924" s="2"/>
      <c r="AL924" s="2"/>
      <c r="AM924" s="2"/>
      <c r="AN924" s="2"/>
      <c r="AO924" s="2"/>
      <c r="AP924" s="2"/>
      <c r="AQ924" s="2"/>
      <c r="AR924" s="2"/>
      <c r="AS924" s="2"/>
      <c r="AT924" s="2"/>
      <c r="AU924" s="2"/>
    </row>
    <row r="925" spans="1:47" ht="15.7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1"/>
      <c r="AG925" s="2"/>
      <c r="AH925" s="2"/>
      <c r="AI925" s="2"/>
      <c r="AJ925" s="2"/>
      <c r="AK925" s="2"/>
      <c r="AL925" s="2"/>
      <c r="AM925" s="2"/>
      <c r="AN925" s="2"/>
      <c r="AO925" s="2"/>
      <c r="AP925" s="2"/>
      <c r="AQ925" s="2"/>
      <c r="AR925" s="2"/>
      <c r="AS925" s="2"/>
      <c r="AT925" s="2"/>
      <c r="AU925" s="2"/>
    </row>
    <row r="926" spans="1:47" ht="15.7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1"/>
      <c r="AG926" s="2"/>
      <c r="AH926" s="2"/>
      <c r="AI926" s="2"/>
      <c r="AJ926" s="2"/>
      <c r="AK926" s="2"/>
      <c r="AL926" s="2"/>
      <c r="AM926" s="2"/>
      <c r="AN926" s="2"/>
      <c r="AO926" s="2"/>
      <c r="AP926" s="2"/>
      <c r="AQ926" s="2"/>
      <c r="AR926" s="2"/>
      <c r="AS926" s="2"/>
      <c r="AT926" s="2"/>
      <c r="AU926" s="2"/>
    </row>
    <row r="927" spans="1:47" ht="15.7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1"/>
      <c r="AG927" s="2"/>
      <c r="AH927" s="2"/>
      <c r="AI927" s="2"/>
      <c r="AJ927" s="2"/>
      <c r="AK927" s="2"/>
      <c r="AL927" s="2"/>
      <c r="AM927" s="2"/>
      <c r="AN927" s="2"/>
      <c r="AO927" s="2"/>
      <c r="AP927" s="2"/>
      <c r="AQ927" s="2"/>
      <c r="AR927" s="2"/>
      <c r="AS927" s="2"/>
      <c r="AT927" s="2"/>
      <c r="AU927" s="2"/>
    </row>
    <row r="928" spans="1:47" ht="15.7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1"/>
      <c r="AG928" s="2"/>
      <c r="AH928" s="2"/>
      <c r="AI928" s="2"/>
      <c r="AJ928" s="2"/>
      <c r="AK928" s="2"/>
      <c r="AL928" s="2"/>
      <c r="AM928" s="2"/>
      <c r="AN928" s="2"/>
      <c r="AO928" s="2"/>
      <c r="AP928" s="2"/>
      <c r="AQ928" s="2"/>
      <c r="AR928" s="2"/>
      <c r="AS928" s="2"/>
      <c r="AT928" s="2"/>
      <c r="AU928" s="2"/>
    </row>
    <row r="929" spans="1:47" ht="15.7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1"/>
      <c r="AG929" s="2"/>
      <c r="AH929" s="2"/>
      <c r="AI929" s="2"/>
      <c r="AJ929" s="2"/>
      <c r="AK929" s="2"/>
      <c r="AL929" s="2"/>
      <c r="AM929" s="2"/>
      <c r="AN929" s="2"/>
      <c r="AO929" s="2"/>
      <c r="AP929" s="2"/>
      <c r="AQ929" s="2"/>
      <c r="AR929" s="2"/>
      <c r="AS929" s="2"/>
      <c r="AT929" s="2"/>
      <c r="AU929" s="2"/>
    </row>
    <row r="930" spans="1:47" ht="15.7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1"/>
      <c r="AG930" s="2"/>
      <c r="AH930" s="2"/>
      <c r="AI930" s="2"/>
      <c r="AJ930" s="2"/>
      <c r="AK930" s="2"/>
      <c r="AL930" s="2"/>
      <c r="AM930" s="2"/>
      <c r="AN930" s="2"/>
      <c r="AO930" s="2"/>
      <c r="AP930" s="2"/>
      <c r="AQ930" s="2"/>
      <c r="AR930" s="2"/>
      <c r="AS930" s="2"/>
      <c r="AT930" s="2"/>
      <c r="AU930" s="2"/>
    </row>
    <row r="931" spans="1:47" ht="15.7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1"/>
      <c r="AG931" s="2"/>
      <c r="AH931" s="2"/>
      <c r="AI931" s="2"/>
      <c r="AJ931" s="2"/>
      <c r="AK931" s="2"/>
      <c r="AL931" s="2"/>
      <c r="AM931" s="2"/>
      <c r="AN931" s="2"/>
      <c r="AO931" s="2"/>
      <c r="AP931" s="2"/>
      <c r="AQ931" s="2"/>
      <c r="AR931" s="2"/>
      <c r="AS931" s="2"/>
      <c r="AT931" s="2"/>
      <c r="AU931" s="2"/>
    </row>
    <row r="932" spans="1:47" ht="15.7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1"/>
      <c r="AG932" s="2"/>
      <c r="AH932" s="2"/>
      <c r="AI932" s="2"/>
      <c r="AJ932" s="2"/>
      <c r="AK932" s="2"/>
      <c r="AL932" s="2"/>
      <c r="AM932" s="2"/>
      <c r="AN932" s="2"/>
      <c r="AO932" s="2"/>
      <c r="AP932" s="2"/>
      <c r="AQ932" s="2"/>
      <c r="AR932" s="2"/>
      <c r="AS932" s="2"/>
      <c r="AT932" s="2"/>
      <c r="AU932" s="2"/>
    </row>
    <row r="933" spans="1:47" ht="15.7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1"/>
      <c r="AG933" s="2"/>
      <c r="AH933" s="2"/>
      <c r="AI933" s="2"/>
      <c r="AJ933" s="2"/>
      <c r="AK933" s="2"/>
      <c r="AL933" s="2"/>
      <c r="AM933" s="2"/>
      <c r="AN933" s="2"/>
      <c r="AO933" s="2"/>
      <c r="AP933" s="2"/>
      <c r="AQ933" s="2"/>
      <c r="AR933" s="2"/>
      <c r="AS933" s="2"/>
      <c r="AT933" s="2"/>
      <c r="AU933" s="2"/>
    </row>
    <row r="934" spans="1:47" ht="15.7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1"/>
      <c r="AG934" s="2"/>
      <c r="AH934" s="2"/>
      <c r="AI934" s="2"/>
      <c r="AJ934" s="2"/>
      <c r="AK934" s="2"/>
      <c r="AL934" s="2"/>
      <c r="AM934" s="2"/>
      <c r="AN934" s="2"/>
      <c r="AO934" s="2"/>
      <c r="AP934" s="2"/>
      <c r="AQ934" s="2"/>
      <c r="AR934" s="2"/>
      <c r="AS934" s="2"/>
      <c r="AT934" s="2"/>
      <c r="AU934" s="2"/>
    </row>
    <row r="935" spans="1:47" ht="15.7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1"/>
      <c r="AG935" s="2"/>
      <c r="AH935" s="2"/>
      <c r="AI935" s="2"/>
      <c r="AJ935" s="2"/>
      <c r="AK935" s="2"/>
      <c r="AL935" s="2"/>
      <c r="AM935" s="2"/>
      <c r="AN935" s="2"/>
      <c r="AO935" s="2"/>
      <c r="AP935" s="2"/>
      <c r="AQ935" s="2"/>
      <c r="AR935" s="2"/>
      <c r="AS935" s="2"/>
      <c r="AT935" s="2"/>
      <c r="AU935" s="2"/>
    </row>
    <row r="936" spans="1:47" ht="15.7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1"/>
      <c r="AG936" s="2"/>
      <c r="AH936" s="2"/>
      <c r="AI936" s="2"/>
      <c r="AJ936" s="2"/>
      <c r="AK936" s="2"/>
      <c r="AL936" s="2"/>
      <c r="AM936" s="2"/>
      <c r="AN936" s="2"/>
      <c r="AO936" s="2"/>
      <c r="AP936" s="2"/>
      <c r="AQ936" s="2"/>
      <c r="AR936" s="2"/>
      <c r="AS936" s="2"/>
      <c r="AT936" s="2"/>
      <c r="AU936" s="2"/>
    </row>
    <row r="937" spans="1:47" ht="15.7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1"/>
      <c r="AG937" s="2"/>
      <c r="AH937" s="2"/>
      <c r="AI937" s="2"/>
      <c r="AJ937" s="2"/>
      <c r="AK937" s="2"/>
      <c r="AL937" s="2"/>
      <c r="AM937" s="2"/>
      <c r="AN937" s="2"/>
      <c r="AO937" s="2"/>
      <c r="AP937" s="2"/>
      <c r="AQ937" s="2"/>
      <c r="AR937" s="2"/>
      <c r="AS937" s="2"/>
      <c r="AT937" s="2"/>
      <c r="AU937" s="2"/>
    </row>
    <row r="938" spans="1:47" ht="15.7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1"/>
      <c r="AG938" s="2"/>
      <c r="AH938" s="2"/>
      <c r="AI938" s="2"/>
      <c r="AJ938" s="2"/>
      <c r="AK938" s="2"/>
      <c r="AL938" s="2"/>
      <c r="AM938" s="2"/>
      <c r="AN938" s="2"/>
      <c r="AO938" s="2"/>
      <c r="AP938" s="2"/>
      <c r="AQ938" s="2"/>
      <c r="AR938" s="2"/>
      <c r="AS938" s="2"/>
      <c r="AT938" s="2"/>
      <c r="AU938" s="2"/>
    </row>
    <row r="939" spans="1:47" ht="15.7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1"/>
      <c r="AG939" s="2"/>
      <c r="AH939" s="2"/>
      <c r="AI939" s="2"/>
      <c r="AJ939" s="2"/>
      <c r="AK939" s="2"/>
      <c r="AL939" s="2"/>
      <c r="AM939" s="2"/>
      <c r="AN939" s="2"/>
      <c r="AO939" s="2"/>
      <c r="AP939" s="2"/>
      <c r="AQ939" s="2"/>
      <c r="AR939" s="2"/>
      <c r="AS939" s="2"/>
      <c r="AT939" s="2"/>
      <c r="AU939" s="2"/>
    </row>
    <row r="940" spans="1:47" ht="15.7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1"/>
      <c r="AG940" s="2"/>
      <c r="AH940" s="2"/>
      <c r="AI940" s="2"/>
      <c r="AJ940" s="2"/>
      <c r="AK940" s="2"/>
      <c r="AL940" s="2"/>
      <c r="AM940" s="2"/>
      <c r="AN940" s="2"/>
      <c r="AO940" s="2"/>
      <c r="AP940" s="2"/>
      <c r="AQ940" s="2"/>
      <c r="AR940" s="2"/>
      <c r="AS940" s="2"/>
      <c r="AT940" s="2"/>
      <c r="AU940" s="2"/>
    </row>
    <row r="941" spans="1:47" ht="15.7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1"/>
      <c r="AG941" s="2"/>
      <c r="AH941" s="2"/>
      <c r="AI941" s="2"/>
      <c r="AJ941" s="2"/>
      <c r="AK941" s="2"/>
      <c r="AL941" s="2"/>
      <c r="AM941" s="2"/>
      <c r="AN941" s="2"/>
      <c r="AO941" s="2"/>
      <c r="AP941" s="2"/>
      <c r="AQ941" s="2"/>
      <c r="AR941" s="2"/>
      <c r="AS941" s="2"/>
      <c r="AT941" s="2"/>
      <c r="AU941" s="2"/>
    </row>
    <row r="942" spans="1:47" ht="15.7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1"/>
      <c r="AG942" s="2"/>
      <c r="AH942" s="2"/>
      <c r="AI942" s="2"/>
      <c r="AJ942" s="2"/>
      <c r="AK942" s="2"/>
      <c r="AL942" s="2"/>
      <c r="AM942" s="2"/>
      <c r="AN942" s="2"/>
      <c r="AO942" s="2"/>
      <c r="AP942" s="2"/>
      <c r="AQ942" s="2"/>
      <c r="AR942" s="2"/>
      <c r="AS942" s="2"/>
      <c r="AT942" s="2"/>
      <c r="AU942" s="2"/>
    </row>
    <row r="943" spans="1:47" ht="15.7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1"/>
      <c r="AG943" s="2"/>
      <c r="AH943" s="2"/>
      <c r="AI943" s="2"/>
      <c r="AJ943" s="2"/>
      <c r="AK943" s="2"/>
      <c r="AL943" s="2"/>
      <c r="AM943" s="2"/>
      <c r="AN943" s="2"/>
      <c r="AO943" s="2"/>
      <c r="AP943" s="2"/>
      <c r="AQ943" s="2"/>
      <c r="AR943" s="2"/>
      <c r="AS943" s="2"/>
      <c r="AT943" s="2"/>
      <c r="AU943" s="2"/>
    </row>
    <row r="944" spans="1:47" ht="15.7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1"/>
      <c r="AG944" s="2"/>
      <c r="AH944" s="2"/>
      <c r="AI944" s="2"/>
      <c r="AJ944" s="2"/>
      <c r="AK944" s="2"/>
      <c r="AL944" s="2"/>
      <c r="AM944" s="2"/>
      <c r="AN944" s="2"/>
      <c r="AO944" s="2"/>
      <c r="AP944" s="2"/>
      <c r="AQ944" s="2"/>
      <c r="AR944" s="2"/>
      <c r="AS944" s="2"/>
      <c r="AT944" s="2"/>
      <c r="AU944" s="2"/>
    </row>
    <row r="945" spans="1:47" ht="15.7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1"/>
      <c r="AG945" s="2"/>
      <c r="AH945" s="2"/>
      <c r="AI945" s="2"/>
      <c r="AJ945" s="2"/>
      <c r="AK945" s="2"/>
      <c r="AL945" s="2"/>
      <c r="AM945" s="2"/>
      <c r="AN945" s="2"/>
      <c r="AO945" s="2"/>
      <c r="AP945" s="2"/>
      <c r="AQ945" s="2"/>
      <c r="AR945" s="2"/>
      <c r="AS945" s="2"/>
      <c r="AT945" s="2"/>
      <c r="AU945" s="2"/>
    </row>
    <row r="946" spans="1:47" ht="15.7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1"/>
      <c r="AG946" s="2"/>
      <c r="AH946" s="2"/>
      <c r="AI946" s="2"/>
      <c r="AJ946" s="2"/>
      <c r="AK946" s="2"/>
      <c r="AL946" s="2"/>
      <c r="AM946" s="2"/>
      <c r="AN946" s="2"/>
      <c r="AO946" s="2"/>
      <c r="AP946" s="2"/>
      <c r="AQ946" s="2"/>
      <c r="AR946" s="2"/>
      <c r="AS946" s="2"/>
      <c r="AT946" s="2"/>
      <c r="AU946" s="2"/>
    </row>
    <row r="947" spans="1:47" ht="15.7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1"/>
      <c r="AG947" s="2"/>
      <c r="AH947" s="2"/>
      <c r="AI947" s="2"/>
      <c r="AJ947" s="2"/>
      <c r="AK947" s="2"/>
      <c r="AL947" s="2"/>
      <c r="AM947" s="2"/>
      <c r="AN947" s="2"/>
      <c r="AO947" s="2"/>
      <c r="AP947" s="2"/>
      <c r="AQ947" s="2"/>
      <c r="AR947" s="2"/>
      <c r="AS947" s="2"/>
      <c r="AT947" s="2"/>
      <c r="AU947" s="2"/>
    </row>
    <row r="948" spans="1:47" ht="15.7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1"/>
      <c r="AG948" s="2"/>
      <c r="AH948" s="2"/>
      <c r="AI948" s="2"/>
      <c r="AJ948" s="2"/>
      <c r="AK948" s="2"/>
      <c r="AL948" s="2"/>
      <c r="AM948" s="2"/>
      <c r="AN948" s="2"/>
      <c r="AO948" s="2"/>
      <c r="AP948" s="2"/>
      <c r="AQ948" s="2"/>
      <c r="AR948" s="2"/>
      <c r="AS948" s="2"/>
      <c r="AT948" s="2"/>
      <c r="AU948" s="2"/>
    </row>
    <row r="949" spans="1:47" ht="15.7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1"/>
      <c r="AG949" s="2"/>
      <c r="AH949" s="2"/>
      <c r="AI949" s="2"/>
      <c r="AJ949" s="2"/>
      <c r="AK949" s="2"/>
      <c r="AL949" s="2"/>
      <c r="AM949" s="2"/>
      <c r="AN949" s="2"/>
      <c r="AO949" s="2"/>
      <c r="AP949" s="2"/>
      <c r="AQ949" s="2"/>
      <c r="AR949" s="2"/>
      <c r="AS949" s="2"/>
      <c r="AT949" s="2"/>
      <c r="AU949" s="2"/>
    </row>
    <row r="950" spans="1:47" ht="15.7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1"/>
      <c r="AG950" s="2"/>
      <c r="AH950" s="2"/>
      <c r="AI950" s="2"/>
      <c r="AJ950" s="2"/>
      <c r="AK950" s="2"/>
      <c r="AL950" s="2"/>
      <c r="AM950" s="2"/>
      <c r="AN950" s="2"/>
      <c r="AO950" s="2"/>
      <c r="AP950" s="2"/>
      <c r="AQ950" s="2"/>
      <c r="AR950" s="2"/>
      <c r="AS950" s="2"/>
      <c r="AT950" s="2"/>
      <c r="AU950" s="2"/>
    </row>
    <row r="951" spans="1:47" ht="15.7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1"/>
      <c r="AG951" s="2"/>
      <c r="AH951" s="2"/>
      <c r="AI951" s="2"/>
      <c r="AJ951" s="2"/>
      <c r="AK951" s="2"/>
      <c r="AL951" s="2"/>
      <c r="AM951" s="2"/>
      <c r="AN951" s="2"/>
      <c r="AO951" s="2"/>
      <c r="AP951" s="2"/>
      <c r="AQ951" s="2"/>
      <c r="AR951" s="2"/>
      <c r="AS951" s="2"/>
      <c r="AT951" s="2"/>
      <c r="AU951" s="2"/>
    </row>
    <row r="952" spans="1:47" ht="15.7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1"/>
      <c r="AG952" s="2"/>
      <c r="AH952" s="2"/>
      <c r="AI952" s="2"/>
      <c r="AJ952" s="2"/>
      <c r="AK952" s="2"/>
      <c r="AL952" s="2"/>
      <c r="AM952" s="2"/>
      <c r="AN952" s="2"/>
      <c r="AO952" s="2"/>
      <c r="AP952" s="2"/>
      <c r="AQ952" s="2"/>
      <c r="AR952" s="2"/>
      <c r="AS952" s="2"/>
      <c r="AT952" s="2"/>
      <c r="AU952" s="2"/>
    </row>
    <row r="953" spans="1:47" ht="15.7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1"/>
      <c r="AG953" s="2"/>
      <c r="AH953" s="2"/>
      <c r="AI953" s="2"/>
      <c r="AJ953" s="2"/>
      <c r="AK953" s="2"/>
      <c r="AL953" s="2"/>
      <c r="AM953" s="2"/>
      <c r="AN953" s="2"/>
      <c r="AO953" s="2"/>
      <c r="AP953" s="2"/>
      <c r="AQ953" s="2"/>
      <c r="AR953" s="2"/>
      <c r="AS953" s="2"/>
      <c r="AT953" s="2"/>
      <c r="AU953" s="2"/>
    </row>
    <row r="954" spans="1:47" ht="15.7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1"/>
      <c r="AG954" s="2"/>
      <c r="AH954" s="2"/>
      <c r="AI954" s="2"/>
      <c r="AJ954" s="2"/>
      <c r="AK954" s="2"/>
      <c r="AL954" s="2"/>
      <c r="AM954" s="2"/>
      <c r="AN954" s="2"/>
      <c r="AO954" s="2"/>
      <c r="AP954" s="2"/>
      <c r="AQ954" s="2"/>
      <c r="AR954" s="2"/>
      <c r="AS954" s="2"/>
      <c r="AT954" s="2"/>
      <c r="AU954" s="2"/>
    </row>
    <row r="955" spans="1:47" ht="15.7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1"/>
      <c r="AG955" s="2"/>
      <c r="AH955" s="2"/>
      <c r="AI955" s="2"/>
      <c r="AJ955" s="2"/>
      <c r="AK955" s="2"/>
      <c r="AL955" s="2"/>
      <c r="AM955" s="2"/>
      <c r="AN955" s="2"/>
      <c r="AO955" s="2"/>
      <c r="AP955" s="2"/>
      <c r="AQ955" s="2"/>
      <c r="AR955" s="2"/>
      <c r="AS955" s="2"/>
      <c r="AT955" s="2"/>
      <c r="AU955" s="2"/>
    </row>
    <row r="956" spans="1:47" ht="15.7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1"/>
      <c r="AG956" s="2"/>
      <c r="AH956" s="2"/>
      <c r="AI956" s="2"/>
      <c r="AJ956" s="2"/>
      <c r="AK956" s="2"/>
      <c r="AL956" s="2"/>
      <c r="AM956" s="2"/>
      <c r="AN956" s="2"/>
      <c r="AO956" s="2"/>
      <c r="AP956" s="2"/>
      <c r="AQ956" s="2"/>
      <c r="AR956" s="2"/>
      <c r="AS956" s="2"/>
      <c r="AT956" s="2"/>
      <c r="AU956" s="2"/>
    </row>
    <row r="957" spans="1:47" ht="15.7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1"/>
      <c r="AG957" s="2"/>
      <c r="AH957" s="2"/>
      <c r="AI957" s="2"/>
      <c r="AJ957" s="2"/>
      <c r="AK957" s="2"/>
      <c r="AL957" s="2"/>
      <c r="AM957" s="2"/>
      <c r="AN957" s="2"/>
      <c r="AO957" s="2"/>
      <c r="AP957" s="2"/>
      <c r="AQ957" s="2"/>
      <c r="AR957" s="2"/>
      <c r="AS957" s="2"/>
      <c r="AT957" s="2"/>
      <c r="AU957" s="2"/>
    </row>
    <row r="958" spans="1:47" ht="15.7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1"/>
      <c r="AG958" s="2"/>
      <c r="AH958" s="2"/>
      <c r="AI958" s="2"/>
      <c r="AJ958" s="2"/>
      <c r="AK958" s="2"/>
      <c r="AL958" s="2"/>
      <c r="AM958" s="2"/>
      <c r="AN958" s="2"/>
      <c r="AO958" s="2"/>
      <c r="AP958" s="2"/>
      <c r="AQ958" s="2"/>
      <c r="AR958" s="2"/>
      <c r="AS958" s="2"/>
      <c r="AT958" s="2"/>
      <c r="AU958" s="2"/>
    </row>
    <row r="959" spans="1:47" ht="15.7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1"/>
      <c r="AG959" s="2"/>
      <c r="AH959" s="2"/>
      <c r="AI959" s="2"/>
      <c r="AJ959" s="2"/>
      <c r="AK959" s="2"/>
      <c r="AL959" s="2"/>
      <c r="AM959" s="2"/>
      <c r="AN959" s="2"/>
      <c r="AO959" s="2"/>
      <c r="AP959" s="2"/>
      <c r="AQ959" s="2"/>
      <c r="AR959" s="2"/>
      <c r="AS959" s="2"/>
      <c r="AT959" s="2"/>
      <c r="AU959" s="2"/>
    </row>
    <row r="960" spans="1:47" ht="15.7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1"/>
      <c r="AG960" s="2"/>
      <c r="AH960" s="2"/>
      <c r="AI960" s="2"/>
      <c r="AJ960" s="2"/>
      <c r="AK960" s="2"/>
      <c r="AL960" s="2"/>
      <c r="AM960" s="2"/>
      <c r="AN960" s="2"/>
      <c r="AO960" s="2"/>
      <c r="AP960" s="2"/>
      <c r="AQ960" s="2"/>
      <c r="AR960" s="2"/>
      <c r="AS960" s="2"/>
      <c r="AT960" s="2"/>
      <c r="AU960" s="2"/>
    </row>
    <row r="961" spans="1:47" ht="15.7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1"/>
      <c r="AG961" s="2"/>
      <c r="AH961" s="2"/>
      <c r="AI961" s="2"/>
      <c r="AJ961" s="2"/>
      <c r="AK961" s="2"/>
      <c r="AL961" s="2"/>
      <c r="AM961" s="2"/>
      <c r="AN961" s="2"/>
      <c r="AO961" s="2"/>
      <c r="AP961" s="2"/>
      <c r="AQ961" s="2"/>
      <c r="AR961" s="2"/>
      <c r="AS961" s="2"/>
      <c r="AT961" s="2"/>
      <c r="AU961" s="2"/>
    </row>
    <row r="962" spans="1:47" ht="15.7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1"/>
      <c r="AG962" s="2"/>
      <c r="AH962" s="2"/>
      <c r="AI962" s="2"/>
      <c r="AJ962" s="2"/>
      <c r="AK962" s="2"/>
      <c r="AL962" s="2"/>
      <c r="AM962" s="2"/>
      <c r="AN962" s="2"/>
      <c r="AO962" s="2"/>
      <c r="AP962" s="2"/>
      <c r="AQ962" s="2"/>
      <c r="AR962" s="2"/>
      <c r="AS962" s="2"/>
      <c r="AT962" s="2"/>
      <c r="AU962" s="2"/>
    </row>
    <row r="963" spans="1:47" ht="15.7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1"/>
      <c r="AG963" s="2"/>
      <c r="AH963" s="2"/>
      <c r="AI963" s="2"/>
      <c r="AJ963" s="2"/>
      <c r="AK963" s="2"/>
      <c r="AL963" s="2"/>
      <c r="AM963" s="2"/>
      <c r="AN963" s="2"/>
      <c r="AO963" s="2"/>
      <c r="AP963" s="2"/>
      <c r="AQ963" s="2"/>
      <c r="AR963" s="2"/>
      <c r="AS963" s="2"/>
      <c r="AT963" s="2"/>
      <c r="AU963" s="2"/>
    </row>
    <row r="964" spans="1:47" ht="15.7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1"/>
      <c r="AG964" s="2"/>
      <c r="AH964" s="2"/>
      <c r="AI964" s="2"/>
      <c r="AJ964" s="2"/>
      <c r="AK964" s="2"/>
      <c r="AL964" s="2"/>
      <c r="AM964" s="2"/>
      <c r="AN964" s="2"/>
      <c r="AO964" s="2"/>
      <c r="AP964" s="2"/>
      <c r="AQ964" s="2"/>
      <c r="AR964" s="2"/>
      <c r="AS964" s="2"/>
      <c r="AT964" s="2"/>
      <c r="AU964" s="2"/>
    </row>
    <row r="965" spans="1:47" ht="15.7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1"/>
      <c r="AG965" s="2"/>
      <c r="AH965" s="2"/>
      <c r="AI965" s="2"/>
      <c r="AJ965" s="2"/>
      <c r="AK965" s="2"/>
      <c r="AL965" s="2"/>
      <c r="AM965" s="2"/>
      <c r="AN965" s="2"/>
      <c r="AO965" s="2"/>
      <c r="AP965" s="2"/>
      <c r="AQ965" s="2"/>
      <c r="AR965" s="2"/>
      <c r="AS965" s="2"/>
      <c r="AT965" s="2"/>
      <c r="AU965" s="2"/>
    </row>
    <row r="966" spans="1:47" ht="15.7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1"/>
      <c r="AG966" s="2"/>
      <c r="AH966" s="2"/>
      <c r="AI966" s="2"/>
      <c r="AJ966" s="2"/>
      <c r="AK966" s="2"/>
      <c r="AL966" s="2"/>
      <c r="AM966" s="2"/>
      <c r="AN966" s="2"/>
      <c r="AO966" s="2"/>
      <c r="AP966" s="2"/>
      <c r="AQ966" s="2"/>
      <c r="AR966" s="2"/>
      <c r="AS966" s="2"/>
      <c r="AT966" s="2"/>
      <c r="AU966" s="2"/>
    </row>
    <row r="967" spans="1:47" ht="15.7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1"/>
      <c r="AG967" s="2"/>
      <c r="AH967" s="2"/>
      <c r="AI967" s="2"/>
      <c r="AJ967" s="2"/>
      <c r="AK967" s="2"/>
      <c r="AL967" s="2"/>
      <c r="AM967" s="2"/>
      <c r="AN967" s="2"/>
      <c r="AO967" s="2"/>
      <c r="AP967" s="2"/>
      <c r="AQ967" s="2"/>
      <c r="AR967" s="2"/>
      <c r="AS967" s="2"/>
      <c r="AT967" s="2"/>
      <c r="AU967" s="2"/>
    </row>
    <row r="968" spans="1:47" ht="15.7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1"/>
      <c r="AG968" s="2"/>
      <c r="AH968" s="2"/>
      <c r="AI968" s="2"/>
      <c r="AJ968" s="2"/>
      <c r="AK968" s="2"/>
      <c r="AL968" s="2"/>
      <c r="AM968" s="2"/>
      <c r="AN968" s="2"/>
      <c r="AO968" s="2"/>
      <c r="AP968" s="2"/>
      <c r="AQ968" s="2"/>
      <c r="AR968" s="2"/>
      <c r="AS968" s="2"/>
      <c r="AT968" s="2"/>
      <c r="AU968" s="2"/>
    </row>
    <row r="969" spans="1:47" ht="15.7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1"/>
      <c r="AG969" s="2"/>
      <c r="AH969" s="2"/>
      <c r="AI969" s="2"/>
      <c r="AJ969" s="2"/>
      <c r="AK969" s="2"/>
      <c r="AL969" s="2"/>
      <c r="AM969" s="2"/>
      <c r="AN969" s="2"/>
      <c r="AO969" s="2"/>
      <c r="AP969" s="2"/>
      <c r="AQ969" s="2"/>
      <c r="AR969" s="2"/>
      <c r="AS969" s="2"/>
      <c r="AT969" s="2"/>
      <c r="AU969" s="2"/>
    </row>
    <row r="970" spans="1:47" ht="15.7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1"/>
      <c r="AG970" s="2"/>
      <c r="AH970" s="2"/>
      <c r="AI970" s="2"/>
      <c r="AJ970" s="2"/>
      <c r="AK970" s="2"/>
      <c r="AL970" s="2"/>
      <c r="AM970" s="2"/>
      <c r="AN970" s="2"/>
      <c r="AO970" s="2"/>
      <c r="AP970" s="2"/>
      <c r="AQ970" s="2"/>
      <c r="AR970" s="2"/>
      <c r="AS970" s="2"/>
      <c r="AT970" s="2"/>
      <c r="AU970" s="2"/>
    </row>
    <row r="971" spans="1:47" ht="15.7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1"/>
      <c r="AG971" s="2"/>
      <c r="AH971" s="2"/>
      <c r="AI971" s="2"/>
      <c r="AJ971" s="2"/>
      <c r="AK971" s="2"/>
      <c r="AL971" s="2"/>
      <c r="AM971" s="2"/>
      <c r="AN971" s="2"/>
      <c r="AO971" s="2"/>
      <c r="AP971" s="2"/>
      <c r="AQ971" s="2"/>
      <c r="AR971" s="2"/>
      <c r="AS971" s="2"/>
      <c r="AT971" s="2"/>
      <c r="AU971" s="2"/>
    </row>
    <row r="972" spans="1:47" ht="15.7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1"/>
      <c r="AG972" s="2"/>
      <c r="AH972" s="2"/>
      <c r="AI972" s="2"/>
      <c r="AJ972" s="2"/>
      <c r="AK972" s="2"/>
      <c r="AL972" s="2"/>
      <c r="AM972" s="2"/>
      <c r="AN972" s="2"/>
      <c r="AO972" s="2"/>
      <c r="AP972" s="2"/>
      <c r="AQ972" s="2"/>
      <c r="AR972" s="2"/>
      <c r="AS972" s="2"/>
      <c r="AT972" s="2"/>
      <c r="AU972" s="2"/>
    </row>
    <row r="973" spans="1:47" ht="15.7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1"/>
      <c r="AG973" s="2"/>
      <c r="AH973" s="2"/>
      <c r="AI973" s="2"/>
      <c r="AJ973" s="2"/>
      <c r="AK973" s="2"/>
      <c r="AL973" s="2"/>
      <c r="AM973" s="2"/>
      <c r="AN973" s="2"/>
      <c r="AO973" s="2"/>
      <c r="AP973" s="2"/>
      <c r="AQ973" s="2"/>
      <c r="AR973" s="2"/>
      <c r="AS973" s="2"/>
      <c r="AT973" s="2"/>
      <c r="AU973" s="2"/>
    </row>
    <row r="974" spans="1:47" ht="15.7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1"/>
      <c r="AG974" s="2"/>
      <c r="AH974" s="2"/>
      <c r="AI974" s="2"/>
      <c r="AJ974" s="2"/>
      <c r="AK974" s="2"/>
      <c r="AL974" s="2"/>
      <c r="AM974" s="2"/>
      <c r="AN974" s="2"/>
      <c r="AO974" s="2"/>
      <c r="AP974" s="2"/>
      <c r="AQ974" s="2"/>
      <c r="AR974" s="2"/>
      <c r="AS974" s="2"/>
      <c r="AT974" s="2"/>
      <c r="AU974" s="2"/>
    </row>
    <row r="975" spans="1:47" ht="15.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1"/>
      <c r="AG975" s="2"/>
      <c r="AH975" s="2"/>
      <c r="AI975" s="2"/>
      <c r="AJ975" s="2"/>
      <c r="AK975" s="2"/>
      <c r="AL975" s="2"/>
      <c r="AM975" s="2"/>
      <c r="AN975" s="2"/>
      <c r="AO975" s="2"/>
      <c r="AP975" s="2"/>
      <c r="AQ975" s="2"/>
      <c r="AR975" s="2"/>
      <c r="AS975" s="2"/>
      <c r="AT975" s="2"/>
      <c r="AU975" s="2"/>
    </row>
    <row r="976" spans="1:47" ht="15.7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1"/>
      <c r="AG976" s="2"/>
      <c r="AH976" s="2"/>
      <c r="AI976" s="2"/>
      <c r="AJ976" s="2"/>
      <c r="AK976" s="2"/>
      <c r="AL976" s="2"/>
      <c r="AM976" s="2"/>
      <c r="AN976" s="2"/>
      <c r="AO976" s="2"/>
      <c r="AP976" s="2"/>
      <c r="AQ976" s="2"/>
      <c r="AR976" s="2"/>
      <c r="AS976" s="2"/>
      <c r="AT976" s="2"/>
      <c r="AU976" s="2"/>
    </row>
    <row r="977" spans="1:47" ht="15.7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1"/>
      <c r="AG977" s="2"/>
      <c r="AH977" s="2"/>
      <c r="AI977" s="2"/>
      <c r="AJ977" s="2"/>
      <c r="AK977" s="2"/>
      <c r="AL977" s="2"/>
      <c r="AM977" s="2"/>
      <c r="AN977" s="2"/>
      <c r="AO977" s="2"/>
      <c r="AP977" s="2"/>
      <c r="AQ977" s="2"/>
      <c r="AR977" s="2"/>
      <c r="AS977" s="2"/>
      <c r="AT977" s="2"/>
      <c r="AU977" s="2"/>
    </row>
    <row r="978" spans="1:47" ht="15.7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1"/>
      <c r="AG978" s="2"/>
      <c r="AH978" s="2"/>
      <c r="AI978" s="2"/>
      <c r="AJ978" s="2"/>
      <c r="AK978" s="2"/>
      <c r="AL978" s="2"/>
      <c r="AM978" s="2"/>
      <c r="AN978" s="2"/>
      <c r="AO978" s="2"/>
      <c r="AP978" s="2"/>
      <c r="AQ978" s="2"/>
      <c r="AR978" s="2"/>
      <c r="AS978" s="2"/>
      <c r="AT978" s="2"/>
      <c r="AU978" s="2"/>
    </row>
    <row r="979" spans="1:47" ht="15.7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1"/>
      <c r="AG979" s="2"/>
      <c r="AH979" s="2"/>
      <c r="AI979" s="2"/>
      <c r="AJ979" s="2"/>
      <c r="AK979" s="2"/>
      <c r="AL979" s="2"/>
      <c r="AM979" s="2"/>
      <c r="AN979" s="2"/>
      <c r="AO979" s="2"/>
      <c r="AP979" s="2"/>
      <c r="AQ979" s="2"/>
      <c r="AR979" s="2"/>
      <c r="AS979" s="2"/>
      <c r="AT979" s="2"/>
      <c r="AU979" s="2"/>
    </row>
    <row r="980" spans="1:47" ht="15.7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1"/>
      <c r="AG980" s="2"/>
      <c r="AH980" s="2"/>
      <c r="AI980" s="2"/>
      <c r="AJ980" s="2"/>
      <c r="AK980" s="2"/>
      <c r="AL980" s="2"/>
      <c r="AM980" s="2"/>
      <c r="AN980" s="2"/>
      <c r="AO980" s="2"/>
      <c r="AP980" s="2"/>
      <c r="AQ980" s="2"/>
      <c r="AR980" s="2"/>
      <c r="AS980" s="2"/>
      <c r="AT980" s="2"/>
      <c r="AU980" s="2"/>
    </row>
    <row r="981" spans="1:47" ht="15.7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1"/>
      <c r="AG981" s="2"/>
      <c r="AH981" s="2"/>
      <c r="AI981" s="2"/>
      <c r="AJ981" s="2"/>
      <c r="AK981" s="2"/>
      <c r="AL981" s="2"/>
      <c r="AM981" s="2"/>
      <c r="AN981" s="2"/>
      <c r="AO981" s="2"/>
      <c r="AP981" s="2"/>
      <c r="AQ981" s="2"/>
      <c r="AR981" s="2"/>
      <c r="AS981" s="2"/>
      <c r="AT981" s="2"/>
      <c r="AU981" s="2"/>
    </row>
    <row r="982" spans="1:47" ht="15.7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1"/>
      <c r="AG982" s="2"/>
      <c r="AH982" s="2"/>
      <c r="AI982" s="2"/>
      <c r="AJ982" s="2"/>
      <c r="AK982" s="2"/>
      <c r="AL982" s="2"/>
      <c r="AM982" s="2"/>
      <c r="AN982" s="2"/>
      <c r="AO982" s="2"/>
      <c r="AP982" s="2"/>
      <c r="AQ982" s="2"/>
      <c r="AR982" s="2"/>
      <c r="AS982" s="2"/>
      <c r="AT982" s="2"/>
      <c r="AU982" s="2"/>
    </row>
    <row r="983" spans="1:47" ht="15.7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1"/>
      <c r="AG983" s="2"/>
      <c r="AH983" s="2"/>
      <c r="AI983" s="2"/>
      <c r="AJ983" s="2"/>
      <c r="AK983" s="2"/>
      <c r="AL983" s="2"/>
      <c r="AM983" s="2"/>
      <c r="AN983" s="2"/>
      <c r="AO983" s="2"/>
      <c r="AP983" s="2"/>
      <c r="AQ983" s="2"/>
      <c r="AR983" s="2"/>
      <c r="AS983" s="2"/>
      <c r="AT983" s="2"/>
      <c r="AU983" s="2"/>
    </row>
    <row r="984" spans="1:47" ht="15.7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1"/>
      <c r="AG984" s="2"/>
      <c r="AH984" s="2"/>
      <c r="AI984" s="2"/>
      <c r="AJ984" s="2"/>
      <c r="AK984" s="2"/>
      <c r="AL984" s="2"/>
      <c r="AM984" s="2"/>
      <c r="AN984" s="2"/>
      <c r="AO984" s="2"/>
      <c r="AP984" s="2"/>
      <c r="AQ984" s="2"/>
      <c r="AR984" s="2"/>
      <c r="AS984" s="2"/>
      <c r="AT984" s="2"/>
      <c r="AU984" s="2"/>
    </row>
    <row r="985" spans="1:47" ht="15.7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1"/>
      <c r="AG985" s="2"/>
      <c r="AH985" s="2"/>
      <c r="AI985" s="2"/>
      <c r="AJ985" s="2"/>
      <c r="AK985" s="2"/>
      <c r="AL985" s="2"/>
      <c r="AM985" s="2"/>
      <c r="AN985" s="2"/>
      <c r="AO985" s="2"/>
      <c r="AP985" s="2"/>
      <c r="AQ985" s="2"/>
      <c r="AR985" s="2"/>
      <c r="AS985" s="2"/>
      <c r="AT985" s="2"/>
      <c r="AU985" s="2"/>
    </row>
    <row r="986" spans="1:47" ht="15.7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1"/>
      <c r="AG986" s="2"/>
      <c r="AH986" s="2"/>
      <c r="AI986" s="2"/>
      <c r="AJ986" s="2"/>
      <c r="AK986" s="2"/>
      <c r="AL986" s="2"/>
      <c r="AM986" s="2"/>
      <c r="AN986" s="2"/>
      <c r="AO986" s="2"/>
      <c r="AP986" s="2"/>
      <c r="AQ986" s="2"/>
      <c r="AR986" s="2"/>
      <c r="AS986" s="2"/>
      <c r="AT986" s="2"/>
      <c r="AU986" s="2"/>
    </row>
    <row r="987" spans="1:47" ht="15.7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1"/>
      <c r="AG987" s="2"/>
      <c r="AH987" s="2"/>
      <c r="AI987" s="2"/>
      <c r="AJ987" s="2"/>
      <c r="AK987" s="2"/>
      <c r="AL987" s="2"/>
      <c r="AM987" s="2"/>
      <c r="AN987" s="2"/>
      <c r="AO987" s="2"/>
      <c r="AP987" s="2"/>
      <c r="AQ987" s="2"/>
      <c r="AR987" s="2"/>
      <c r="AS987" s="2"/>
      <c r="AT987" s="2"/>
      <c r="AU987" s="2"/>
    </row>
    <row r="988" spans="1:47" ht="15.7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1"/>
      <c r="AG988" s="2"/>
      <c r="AH988" s="2"/>
      <c r="AI988" s="2"/>
      <c r="AJ988" s="2"/>
      <c r="AK988" s="2"/>
      <c r="AL988" s="2"/>
      <c r="AM988" s="2"/>
      <c r="AN988" s="2"/>
      <c r="AO988" s="2"/>
      <c r="AP988" s="2"/>
      <c r="AQ988" s="2"/>
      <c r="AR988" s="2"/>
      <c r="AS988" s="2"/>
      <c r="AT988" s="2"/>
      <c r="AU988" s="2"/>
    </row>
    <row r="989" spans="1:47" ht="15.7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1"/>
      <c r="AG989" s="2"/>
      <c r="AH989" s="2"/>
      <c r="AI989" s="2"/>
      <c r="AJ989" s="2"/>
      <c r="AK989" s="2"/>
      <c r="AL989" s="2"/>
      <c r="AM989" s="2"/>
      <c r="AN989" s="2"/>
      <c r="AO989" s="2"/>
      <c r="AP989" s="2"/>
      <c r="AQ989" s="2"/>
      <c r="AR989" s="2"/>
      <c r="AS989" s="2"/>
      <c r="AT989" s="2"/>
      <c r="AU989" s="2"/>
    </row>
    <row r="990" spans="1:47" ht="15.7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1"/>
      <c r="AG990" s="2"/>
      <c r="AH990" s="2"/>
      <c r="AI990" s="2"/>
      <c r="AJ990" s="2"/>
      <c r="AK990" s="2"/>
      <c r="AL990" s="2"/>
      <c r="AM990" s="2"/>
      <c r="AN990" s="2"/>
      <c r="AO990" s="2"/>
      <c r="AP990" s="2"/>
      <c r="AQ990" s="2"/>
      <c r="AR990" s="2"/>
      <c r="AS990" s="2"/>
      <c r="AT990" s="2"/>
      <c r="AU990" s="2"/>
    </row>
    <row r="991" spans="1:47" ht="15.7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1"/>
      <c r="AG991" s="2"/>
      <c r="AH991" s="2"/>
      <c r="AI991" s="2"/>
      <c r="AJ991" s="2"/>
      <c r="AK991" s="2"/>
      <c r="AL991" s="2"/>
      <c r="AM991" s="2"/>
      <c r="AN991" s="2"/>
      <c r="AO991" s="2"/>
      <c r="AP991" s="2"/>
      <c r="AQ991" s="2"/>
      <c r="AR991" s="2"/>
      <c r="AS991" s="2"/>
      <c r="AT991" s="2"/>
      <c r="AU991" s="2"/>
    </row>
    <row r="992" spans="1:47" ht="15.7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1"/>
      <c r="AG992" s="2"/>
      <c r="AH992" s="2"/>
      <c r="AI992" s="2"/>
      <c r="AJ992" s="2"/>
      <c r="AK992" s="2"/>
      <c r="AL992" s="2"/>
      <c r="AM992" s="2"/>
      <c r="AN992" s="2"/>
      <c r="AO992" s="2"/>
      <c r="AP992" s="2"/>
      <c r="AQ992" s="2"/>
      <c r="AR992" s="2"/>
      <c r="AS992" s="2"/>
      <c r="AT992" s="2"/>
      <c r="AU992" s="2"/>
    </row>
    <row r="993" spans="1:47" ht="15.7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1"/>
      <c r="AG993" s="2"/>
      <c r="AH993" s="2"/>
      <c r="AI993" s="2"/>
      <c r="AJ993" s="2"/>
      <c r="AK993" s="2"/>
      <c r="AL993" s="2"/>
      <c r="AM993" s="2"/>
      <c r="AN993" s="2"/>
      <c r="AO993" s="2"/>
      <c r="AP993" s="2"/>
      <c r="AQ993" s="2"/>
      <c r="AR993" s="2"/>
      <c r="AS993" s="2"/>
      <c r="AT993" s="2"/>
      <c r="AU993" s="2"/>
    </row>
    <row r="994" spans="1:47" ht="15.7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1"/>
      <c r="AG994" s="2"/>
      <c r="AH994" s="2"/>
      <c r="AI994" s="2"/>
      <c r="AJ994" s="2"/>
      <c r="AK994" s="2"/>
      <c r="AL994" s="2"/>
      <c r="AM994" s="2"/>
      <c r="AN994" s="2"/>
      <c r="AO994" s="2"/>
      <c r="AP994" s="2"/>
      <c r="AQ994" s="2"/>
      <c r="AR994" s="2"/>
      <c r="AS994" s="2"/>
      <c r="AT994" s="2"/>
      <c r="AU994" s="2"/>
    </row>
    <row r="995" spans="1:47" ht="15.7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1"/>
      <c r="AG995" s="2"/>
      <c r="AH995" s="2"/>
      <c r="AI995" s="2"/>
      <c r="AJ995" s="2"/>
      <c r="AK995" s="2"/>
      <c r="AL995" s="2"/>
      <c r="AM995" s="2"/>
      <c r="AN995" s="2"/>
      <c r="AO995" s="2"/>
      <c r="AP995" s="2"/>
      <c r="AQ995" s="2"/>
      <c r="AR995" s="2"/>
      <c r="AS995" s="2"/>
      <c r="AT995" s="2"/>
      <c r="AU995" s="2"/>
    </row>
    <row r="996" spans="1:47" ht="15.7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1"/>
      <c r="AG996" s="2"/>
      <c r="AH996" s="2"/>
      <c r="AI996" s="2"/>
      <c r="AJ996" s="2"/>
      <c r="AK996" s="2"/>
      <c r="AL996" s="2"/>
      <c r="AM996" s="2"/>
      <c r="AN996" s="2"/>
      <c r="AO996" s="2"/>
      <c r="AP996" s="2"/>
      <c r="AQ996" s="2"/>
      <c r="AR996" s="2"/>
      <c r="AS996" s="2"/>
      <c r="AT996" s="2"/>
      <c r="AU996" s="2"/>
    </row>
    <row r="997" spans="1:47" ht="15.7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1"/>
      <c r="AG997" s="2"/>
      <c r="AH997" s="2"/>
      <c r="AI997" s="2"/>
      <c r="AJ997" s="2"/>
      <c r="AK997" s="2"/>
      <c r="AL997" s="2"/>
      <c r="AM997" s="2"/>
      <c r="AN997" s="2"/>
      <c r="AO997" s="2"/>
      <c r="AP997" s="2"/>
      <c r="AQ997" s="2"/>
      <c r="AR997" s="2"/>
      <c r="AS997" s="2"/>
      <c r="AT997" s="2"/>
      <c r="AU997" s="2"/>
    </row>
    <row r="998" spans="1:47" ht="15.7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1"/>
      <c r="AG998" s="2"/>
      <c r="AH998" s="2"/>
      <c r="AI998" s="2"/>
      <c r="AJ998" s="2"/>
      <c r="AK998" s="2"/>
      <c r="AL998" s="2"/>
      <c r="AM998" s="2"/>
      <c r="AN998" s="2"/>
      <c r="AO998" s="2"/>
      <c r="AP998" s="2"/>
      <c r="AQ998" s="2"/>
      <c r="AR998" s="2"/>
      <c r="AS998" s="2"/>
      <c r="AT998" s="2"/>
      <c r="AU998" s="2"/>
    </row>
    <row r="999" spans="1:47" ht="15.7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1"/>
      <c r="AG999" s="2"/>
      <c r="AH999" s="2"/>
      <c r="AI999" s="2"/>
      <c r="AJ999" s="2"/>
      <c r="AK999" s="2"/>
      <c r="AL999" s="2"/>
      <c r="AM999" s="2"/>
      <c r="AN999" s="2"/>
      <c r="AO999" s="2"/>
      <c r="AP999" s="2"/>
      <c r="AQ999" s="2"/>
      <c r="AR999" s="2"/>
      <c r="AS999" s="2"/>
      <c r="AT999" s="2"/>
      <c r="AU999" s="2"/>
    </row>
    <row r="1000" spans="1:47" ht="15.7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1"/>
      <c r="AG1000" s="2"/>
      <c r="AH1000" s="2"/>
      <c r="AI1000" s="2"/>
      <c r="AJ1000" s="2"/>
      <c r="AK1000" s="2"/>
      <c r="AL1000" s="2"/>
      <c r="AM1000" s="2"/>
      <c r="AN1000" s="2"/>
      <c r="AO1000" s="2"/>
      <c r="AP1000" s="2"/>
      <c r="AQ1000" s="2"/>
      <c r="AR1000" s="2"/>
      <c r="AS1000" s="2"/>
      <c r="AT1000" s="2"/>
      <c r="AU1000" s="2"/>
    </row>
    <row r="1001" spans="1:47" ht="15.7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1"/>
      <c r="AG1001" s="2"/>
      <c r="AH1001" s="2"/>
      <c r="AI1001" s="2"/>
      <c r="AJ1001" s="2"/>
      <c r="AK1001" s="2"/>
      <c r="AL1001" s="2"/>
      <c r="AM1001" s="2"/>
      <c r="AN1001" s="2"/>
      <c r="AO1001" s="2"/>
      <c r="AP1001" s="2"/>
      <c r="AQ1001" s="2"/>
      <c r="AR1001" s="2"/>
      <c r="AS1001" s="2"/>
      <c r="AT1001" s="2"/>
      <c r="AU1001" s="2"/>
    </row>
    <row r="1002" spans="1:47" ht="15.75">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1"/>
      <c r="AG1002" s="2"/>
      <c r="AH1002" s="2"/>
      <c r="AI1002" s="2"/>
      <c r="AJ1002" s="2"/>
      <c r="AK1002" s="2"/>
      <c r="AL1002" s="2"/>
      <c r="AM1002" s="2"/>
      <c r="AN1002" s="2"/>
      <c r="AO1002" s="2"/>
      <c r="AP1002" s="2"/>
      <c r="AQ1002" s="2"/>
      <c r="AR1002" s="2"/>
      <c r="AS1002" s="2"/>
      <c r="AT1002" s="2"/>
      <c r="AU1002" s="2"/>
    </row>
    <row r="1003" spans="1:47" ht="15.75">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1"/>
      <c r="AG1003" s="2"/>
      <c r="AH1003" s="2"/>
      <c r="AI1003" s="2"/>
      <c r="AJ1003" s="2"/>
      <c r="AK1003" s="2"/>
      <c r="AL1003" s="2"/>
      <c r="AM1003" s="2"/>
      <c r="AN1003" s="2"/>
      <c r="AO1003" s="2"/>
      <c r="AP1003" s="2"/>
      <c r="AQ1003" s="2"/>
      <c r="AR1003" s="2"/>
      <c r="AS1003" s="2"/>
      <c r="AT1003" s="2"/>
      <c r="AU1003" s="2"/>
    </row>
    <row r="1004" spans="1:47" ht="15.75">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1"/>
      <c r="AG1004" s="2"/>
      <c r="AH1004" s="2"/>
      <c r="AI1004" s="2"/>
      <c r="AJ1004" s="2"/>
      <c r="AK1004" s="2"/>
      <c r="AL1004" s="2"/>
      <c r="AM1004" s="2"/>
      <c r="AN1004" s="2"/>
      <c r="AO1004" s="2"/>
      <c r="AP1004" s="2"/>
      <c r="AQ1004" s="2"/>
      <c r="AR1004" s="2"/>
      <c r="AS1004" s="2"/>
      <c r="AT1004" s="2"/>
      <c r="AU1004" s="2"/>
    </row>
    <row r="1005" spans="1:47" ht="15.7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1"/>
      <c r="AG1005" s="2"/>
      <c r="AH1005" s="2"/>
      <c r="AI1005" s="2"/>
      <c r="AJ1005" s="2"/>
      <c r="AK1005" s="2"/>
      <c r="AL1005" s="2"/>
      <c r="AM1005" s="2"/>
      <c r="AN1005" s="2"/>
      <c r="AO1005" s="2"/>
      <c r="AP1005" s="2"/>
      <c r="AQ1005" s="2"/>
      <c r="AR1005" s="2"/>
      <c r="AS1005" s="2"/>
      <c r="AT1005" s="2"/>
      <c r="AU1005" s="2"/>
    </row>
    <row r="1006" spans="1:47" ht="15.75">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1"/>
      <c r="AG1006" s="2"/>
      <c r="AH1006" s="2"/>
      <c r="AI1006" s="2"/>
      <c r="AJ1006" s="2"/>
      <c r="AK1006" s="2"/>
      <c r="AL1006" s="2"/>
      <c r="AM1006" s="2"/>
      <c r="AN1006" s="2"/>
      <c r="AO1006" s="2"/>
      <c r="AP1006" s="2"/>
      <c r="AQ1006" s="2"/>
      <c r="AR1006" s="2"/>
      <c r="AS1006" s="2"/>
      <c r="AT1006" s="2"/>
      <c r="AU1006" s="2"/>
    </row>
    <row r="1007" spans="1:47" ht="15.75">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1"/>
      <c r="AG1007" s="2"/>
      <c r="AH1007" s="2"/>
      <c r="AI1007" s="2"/>
      <c r="AJ1007" s="2"/>
      <c r="AK1007" s="2"/>
      <c r="AL1007" s="2"/>
      <c r="AM1007" s="2"/>
      <c r="AN1007" s="2"/>
      <c r="AO1007" s="2"/>
      <c r="AP1007" s="2"/>
      <c r="AQ1007" s="2"/>
      <c r="AR1007" s="2"/>
      <c r="AS1007" s="2"/>
      <c r="AT1007" s="2"/>
      <c r="AU1007" s="2"/>
    </row>
    <row r="1008" spans="1:47" ht="15.75">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1"/>
      <c r="AG1008" s="2"/>
      <c r="AH1008" s="2"/>
      <c r="AI1008" s="2"/>
      <c r="AJ1008" s="2"/>
      <c r="AK1008" s="2"/>
      <c r="AL1008" s="2"/>
      <c r="AM1008" s="2"/>
      <c r="AN1008" s="2"/>
      <c r="AO1008" s="2"/>
      <c r="AP1008" s="2"/>
      <c r="AQ1008" s="2"/>
      <c r="AR1008" s="2"/>
      <c r="AS1008" s="2"/>
      <c r="AT1008" s="2"/>
      <c r="AU1008" s="2"/>
    </row>
    <row r="1009" spans="1:47" ht="15.75">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1"/>
      <c r="AG1009" s="2"/>
      <c r="AH1009" s="2"/>
      <c r="AI1009" s="2"/>
      <c r="AJ1009" s="2"/>
      <c r="AK1009" s="2"/>
      <c r="AL1009" s="2"/>
      <c r="AM1009" s="2"/>
      <c r="AN1009" s="2"/>
      <c r="AO1009" s="2"/>
      <c r="AP1009" s="2"/>
      <c r="AQ1009" s="2"/>
      <c r="AR1009" s="2"/>
      <c r="AS1009" s="2"/>
      <c r="AT1009" s="2"/>
      <c r="AU1009" s="2"/>
    </row>
  </sheetData>
  <sheetProtection/>
  <mergeCells count="814">
    <mergeCell ref="AB137:AC137"/>
    <mergeCell ref="X136:Y136"/>
    <mergeCell ref="Z141:AC141"/>
    <mergeCell ref="AD141:AE141"/>
    <mergeCell ref="T140:W140"/>
    <mergeCell ref="X140:Y140"/>
    <mergeCell ref="AD140:AE140"/>
    <mergeCell ref="Z136:AA136"/>
    <mergeCell ref="AB136:AC136"/>
    <mergeCell ref="AD136:AE136"/>
    <mergeCell ref="Z137:AA137"/>
    <mergeCell ref="N140:Q140"/>
    <mergeCell ref="R140:S140"/>
    <mergeCell ref="Z140:AC140"/>
    <mergeCell ref="A142:AE142"/>
    <mergeCell ref="N141:Q141"/>
    <mergeCell ref="R141:S141"/>
    <mergeCell ref="T141:W141"/>
    <mergeCell ref="X141:Y141"/>
    <mergeCell ref="AF127:BJ127"/>
    <mergeCell ref="H133:M133"/>
    <mergeCell ref="B134:G134"/>
    <mergeCell ref="H134:M134"/>
    <mergeCell ref="B135:G135"/>
    <mergeCell ref="H135:M135"/>
    <mergeCell ref="AD135:AE135"/>
    <mergeCell ref="N135:O135"/>
    <mergeCell ref="P135:Q135"/>
    <mergeCell ref="R135:S135"/>
    <mergeCell ref="B141:M141"/>
    <mergeCell ref="B133:G133"/>
    <mergeCell ref="B136:G136"/>
    <mergeCell ref="H136:M136"/>
    <mergeCell ref="B137:G137"/>
    <mergeCell ref="H137:M137"/>
    <mergeCell ref="AF92:AF98"/>
    <mergeCell ref="AD94:AE94"/>
    <mergeCell ref="X112:Y112"/>
    <mergeCell ref="Z112:AA112"/>
    <mergeCell ref="AB112:AC112"/>
    <mergeCell ref="AD108:AE108"/>
    <mergeCell ref="AD111:AE111"/>
    <mergeCell ref="X108:Y108"/>
    <mergeCell ref="Z108:AA108"/>
    <mergeCell ref="AB108:AC108"/>
    <mergeCell ref="AF107:AF113"/>
    <mergeCell ref="X109:Y109"/>
    <mergeCell ref="Z109:AA109"/>
    <mergeCell ref="AB109:AC109"/>
    <mergeCell ref="AD109:AE109"/>
    <mergeCell ref="X110:Y110"/>
    <mergeCell ref="Z110:AA110"/>
    <mergeCell ref="AB110:AC110"/>
    <mergeCell ref="AD110:AE110"/>
    <mergeCell ref="AB113:AC113"/>
    <mergeCell ref="Y46:AA46"/>
    <mergeCell ref="AF45:AF47"/>
    <mergeCell ref="AF76:AF83"/>
    <mergeCell ref="AF62:AF63"/>
    <mergeCell ref="AF51:AF56"/>
    <mergeCell ref="AA44:AE44"/>
    <mergeCell ref="AF42:AF44"/>
    <mergeCell ref="AB45:AE45"/>
    <mergeCell ref="V44:Z44"/>
    <mergeCell ref="Y45:AA45"/>
    <mergeCell ref="A43:D43"/>
    <mergeCell ref="E43:F43"/>
    <mergeCell ref="G43:L43"/>
    <mergeCell ref="M43:P43"/>
    <mergeCell ref="Q43:U43"/>
    <mergeCell ref="V43:Z43"/>
    <mergeCell ref="AA43:AE43"/>
    <mergeCell ref="V45:X45"/>
    <mergeCell ref="T36:AE36"/>
    <mergeCell ref="AA42:AE42"/>
    <mergeCell ref="I39:AE39"/>
    <mergeCell ref="A40:AE40"/>
    <mergeCell ref="A41:AE41"/>
    <mergeCell ref="A44:D44"/>
    <mergeCell ref="E44:F44"/>
    <mergeCell ref="G44:L44"/>
    <mergeCell ref="M44:P44"/>
    <mergeCell ref="Q44:U44"/>
    <mergeCell ref="V42:Z42"/>
    <mergeCell ref="M42:P42"/>
    <mergeCell ref="A42:D42"/>
    <mergeCell ref="E42:F42"/>
    <mergeCell ref="G42:L42"/>
    <mergeCell ref="Q42:U42"/>
    <mergeCell ref="A22:AE22"/>
    <mergeCell ref="A23:AE23"/>
    <mergeCell ref="O24:AE24"/>
    <mergeCell ref="O25:AE25"/>
    <mergeCell ref="D34:O34"/>
    <mergeCell ref="Q34:S34"/>
    <mergeCell ref="U34:V34"/>
    <mergeCell ref="W34:X34"/>
    <mergeCell ref="AA34:AB34"/>
    <mergeCell ref="AC34:AE34"/>
    <mergeCell ref="AC30:AE30"/>
    <mergeCell ref="Q30:S30"/>
    <mergeCell ref="U30:V30"/>
    <mergeCell ref="W30:X30"/>
    <mergeCell ref="Y30:Z30"/>
    <mergeCell ref="D30:O30"/>
    <mergeCell ref="Z21:AE21"/>
    <mergeCell ref="A33:N33"/>
    <mergeCell ref="O33:P33"/>
    <mergeCell ref="Q33:V33"/>
    <mergeCell ref="W33:Z33"/>
    <mergeCell ref="AA33:AE33"/>
    <mergeCell ref="P31:S31"/>
    <mergeCell ref="D31:O31"/>
    <mergeCell ref="T31:AE31"/>
    <mergeCell ref="A30:C30"/>
    <mergeCell ref="A15:N15"/>
    <mergeCell ref="A19:N19"/>
    <mergeCell ref="O19:AE19"/>
    <mergeCell ref="A20:N20"/>
    <mergeCell ref="O20:AE20"/>
    <mergeCell ref="O21:Q21"/>
    <mergeCell ref="W21:Y21"/>
    <mergeCell ref="A21:H21"/>
    <mergeCell ref="I21:N21"/>
    <mergeCell ref="R21:V21"/>
    <mergeCell ref="A17:N17"/>
    <mergeCell ref="O17:AE17"/>
    <mergeCell ref="A6:AE6"/>
    <mergeCell ref="A7:AE7"/>
    <mergeCell ref="A8:AE8"/>
    <mergeCell ref="A9:AE9"/>
    <mergeCell ref="A10:AE10"/>
    <mergeCell ref="A16:AE16"/>
    <mergeCell ref="O15:AE15"/>
    <mergeCell ref="A13:AE13"/>
    <mergeCell ref="A1:AE5"/>
    <mergeCell ref="A11:V11"/>
    <mergeCell ref="W11:AE11"/>
    <mergeCell ref="A12:V12"/>
    <mergeCell ref="W12:AE12"/>
    <mergeCell ref="A14:N14"/>
    <mergeCell ref="O14:AE14"/>
    <mergeCell ref="H212:P212"/>
    <mergeCell ref="T202:W202"/>
    <mergeCell ref="X202:AE202"/>
    <mergeCell ref="T203:W203"/>
    <mergeCell ref="X203:AE203"/>
    <mergeCell ref="T204:W204"/>
    <mergeCell ref="X204:AE204"/>
    <mergeCell ref="H209:P211"/>
    <mergeCell ref="T209:W209"/>
    <mergeCell ref="X209:AE209"/>
    <mergeCell ref="Q210:S210"/>
    <mergeCell ref="T210:W210"/>
    <mergeCell ref="X210:AE210"/>
    <mergeCell ref="T211:W211"/>
    <mergeCell ref="X211:AE211"/>
    <mergeCell ref="Q206:S206"/>
    <mergeCell ref="Q208:S208"/>
    <mergeCell ref="Q211:S211"/>
    <mergeCell ref="A199:A205"/>
    <mergeCell ref="B206:G212"/>
    <mergeCell ref="H206:P208"/>
    <mergeCell ref="T206:W206"/>
    <mergeCell ref="X206:AE206"/>
    <mergeCell ref="T207:W207"/>
    <mergeCell ref="X207:AE207"/>
    <mergeCell ref="T208:W208"/>
    <mergeCell ref="X208:AE208"/>
    <mergeCell ref="T200:W200"/>
    <mergeCell ref="Q200:S200"/>
    <mergeCell ref="B108:M108"/>
    <mergeCell ref="N108:O108"/>
    <mergeCell ref="P108:Q108"/>
    <mergeCell ref="R108:S108"/>
    <mergeCell ref="T108:U108"/>
    <mergeCell ref="B187:AD187"/>
    <mergeCell ref="B188:AD188"/>
    <mergeCell ref="B189:AD189"/>
    <mergeCell ref="B140:M140"/>
    <mergeCell ref="V108:W108"/>
    <mergeCell ref="B110:M110"/>
    <mergeCell ref="N110:O110"/>
    <mergeCell ref="P110:Q110"/>
    <mergeCell ref="R110:S110"/>
    <mergeCell ref="T110:U110"/>
    <mergeCell ref="V110:W110"/>
    <mergeCell ref="B109:M109"/>
    <mergeCell ref="N109:O109"/>
    <mergeCell ref="P109:Q109"/>
    <mergeCell ref="R109:S109"/>
    <mergeCell ref="T109:U109"/>
    <mergeCell ref="V109:W109"/>
    <mergeCell ref="AD138:AE138"/>
    <mergeCell ref="B139:M139"/>
    <mergeCell ref="N137:O137"/>
    <mergeCell ref="P137:Q137"/>
    <mergeCell ref="R137:S137"/>
    <mergeCell ref="T137:U137"/>
    <mergeCell ref="B138:G138"/>
    <mergeCell ref="AD139:AE139"/>
    <mergeCell ref="B132:G132"/>
    <mergeCell ref="H132:M132"/>
    <mergeCell ref="AD137:AE137"/>
    <mergeCell ref="N138:O138"/>
    <mergeCell ref="P138:Q138"/>
    <mergeCell ref="R138:S138"/>
    <mergeCell ref="N136:O136"/>
    <mergeCell ref="P136:Q136"/>
    <mergeCell ref="R136:S136"/>
    <mergeCell ref="N139:Q139"/>
    <mergeCell ref="R139:S139"/>
    <mergeCell ref="T139:W139"/>
    <mergeCell ref="X139:Y139"/>
    <mergeCell ref="Z139:AC139"/>
    <mergeCell ref="H138:M138"/>
    <mergeCell ref="N134:O134"/>
    <mergeCell ref="T138:U138"/>
    <mergeCell ref="V138:W138"/>
    <mergeCell ref="X138:Y138"/>
    <mergeCell ref="Z133:AA133"/>
    <mergeCell ref="AB133:AC133"/>
    <mergeCell ref="V137:W137"/>
    <mergeCell ref="X137:Y137"/>
    <mergeCell ref="T136:U136"/>
    <mergeCell ref="V136:W136"/>
    <mergeCell ref="AD132:AE132"/>
    <mergeCell ref="Z138:AA138"/>
    <mergeCell ref="AB138:AC138"/>
    <mergeCell ref="T135:U135"/>
    <mergeCell ref="N133:O133"/>
    <mergeCell ref="P133:Q133"/>
    <mergeCell ref="R133:S133"/>
    <mergeCell ref="T133:U133"/>
    <mergeCell ref="V133:W133"/>
    <mergeCell ref="X133:Y133"/>
    <mergeCell ref="AB131:AC131"/>
    <mergeCell ref="P134:Q134"/>
    <mergeCell ref="R134:S134"/>
    <mergeCell ref="T134:U134"/>
    <mergeCell ref="V134:W134"/>
    <mergeCell ref="X134:Y134"/>
    <mergeCell ref="V135:W135"/>
    <mergeCell ref="X135:Y135"/>
    <mergeCell ref="Z135:AA135"/>
    <mergeCell ref="AB135:AC135"/>
    <mergeCell ref="AD133:AE133"/>
    <mergeCell ref="Z134:AA134"/>
    <mergeCell ref="AB134:AC134"/>
    <mergeCell ref="AD134:AE134"/>
    <mergeCell ref="AD131:AE131"/>
    <mergeCell ref="N132:O132"/>
    <mergeCell ref="P132:Q132"/>
    <mergeCell ref="R132:S132"/>
    <mergeCell ref="T132:U132"/>
    <mergeCell ref="V132:W132"/>
    <mergeCell ref="X132:Y132"/>
    <mergeCell ref="Z132:AA132"/>
    <mergeCell ref="AB132:AC132"/>
    <mergeCell ref="R131:S131"/>
    <mergeCell ref="X130:Y130"/>
    <mergeCell ref="Z130:AA130"/>
    <mergeCell ref="AB130:AC130"/>
    <mergeCell ref="AD130:AE130"/>
    <mergeCell ref="N131:O131"/>
    <mergeCell ref="P131:Q131"/>
    <mergeCell ref="T131:U131"/>
    <mergeCell ref="V131:W131"/>
    <mergeCell ref="X131:Y131"/>
    <mergeCell ref="Z131:AA131"/>
    <mergeCell ref="T128:Y128"/>
    <mergeCell ref="Z128:AE128"/>
    <mergeCell ref="N129:S129"/>
    <mergeCell ref="T129:Y129"/>
    <mergeCell ref="Z129:AE129"/>
    <mergeCell ref="N130:O130"/>
    <mergeCell ref="P130:Q130"/>
    <mergeCell ref="R130:S130"/>
    <mergeCell ref="T130:U130"/>
    <mergeCell ref="V130:W130"/>
    <mergeCell ref="B121:M121"/>
    <mergeCell ref="B122:M122"/>
    <mergeCell ref="B131:G131"/>
    <mergeCell ref="H131:M131"/>
    <mergeCell ref="A124:AE124"/>
    <mergeCell ref="A126:AE126"/>
    <mergeCell ref="A127:AE127"/>
    <mergeCell ref="A128:A131"/>
    <mergeCell ref="B128:M130"/>
    <mergeCell ref="N128:S128"/>
    <mergeCell ref="B123:M123"/>
    <mergeCell ref="N121:S121"/>
    <mergeCell ref="T121:Y121"/>
    <mergeCell ref="Z121:AE121"/>
    <mergeCell ref="N122:S122"/>
    <mergeCell ref="T122:Y122"/>
    <mergeCell ref="Z122:AE122"/>
    <mergeCell ref="N123:S123"/>
    <mergeCell ref="T123:Y123"/>
    <mergeCell ref="Z123:AE123"/>
    <mergeCell ref="Z120:AE120"/>
    <mergeCell ref="A114:M114"/>
    <mergeCell ref="N114:Q114"/>
    <mergeCell ref="R114:S114"/>
    <mergeCell ref="T114:W114"/>
    <mergeCell ref="X114:Y114"/>
    <mergeCell ref="Z114:AC114"/>
    <mergeCell ref="AD114:AE114"/>
    <mergeCell ref="A115:AE115"/>
    <mergeCell ref="A118:AE118"/>
    <mergeCell ref="X94:Y94"/>
    <mergeCell ref="Z94:AA94"/>
    <mergeCell ref="AB94:AC94"/>
    <mergeCell ref="A119:A120"/>
    <mergeCell ref="B119:M120"/>
    <mergeCell ref="N119:S119"/>
    <mergeCell ref="T119:Y119"/>
    <mergeCell ref="Z119:AE119"/>
    <mergeCell ref="N120:S120"/>
    <mergeCell ref="T120:Y120"/>
    <mergeCell ref="B94:M94"/>
    <mergeCell ref="N94:O94"/>
    <mergeCell ref="P94:Q94"/>
    <mergeCell ref="R94:S94"/>
    <mergeCell ref="T94:U94"/>
    <mergeCell ref="V94:W94"/>
    <mergeCell ref="AD113:AE113"/>
    <mergeCell ref="B112:M112"/>
    <mergeCell ref="N112:O112"/>
    <mergeCell ref="P112:Q112"/>
    <mergeCell ref="R112:S112"/>
    <mergeCell ref="T112:U112"/>
    <mergeCell ref="V112:W112"/>
    <mergeCell ref="AB111:AC111"/>
    <mergeCell ref="AD112:AE112"/>
    <mergeCell ref="B113:M113"/>
    <mergeCell ref="N113:O113"/>
    <mergeCell ref="P113:Q113"/>
    <mergeCell ref="R113:S113"/>
    <mergeCell ref="T113:U113"/>
    <mergeCell ref="V113:W113"/>
    <mergeCell ref="X113:Y113"/>
    <mergeCell ref="Z113:AA113"/>
    <mergeCell ref="AB107:AC107"/>
    <mergeCell ref="AD107:AE107"/>
    <mergeCell ref="B111:M111"/>
    <mergeCell ref="N111:O111"/>
    <mergeCell ref="P111:Q111"/>
    <mergeCell ref="R111:S111"/>
    <mergeCell ref="T111:U111"/>
    <mergeCell ref="V111:W111"/>
    <mergeCell ref="X111:Y111"/>
    <mergeCell ref="Z111:AA111"/>
    <mergeCell ref="AB106:AC106"/>
    <mergeCell ref="AD106:AE106"/>
    <mergeCell ref="B107:M107"/>
    <mergeCell ref="N107:O107"/>
    <mergeCell ref="P107:Q107"/>
    <mergeCell ref="R107:S107"/>
    <mergeCell ref="T107:U107"/>
    <mergeCell ref="V107:W107"/>
    <mergeCell ref="X107:Y107"/>
    <mergeCell ref="Z107:AA107"/>
    <mergeCell ref="B106:M106"/>
    <mergeCell ref="N106:O106"/>
    <mergeCell ref="P106:Q106"/>
    <mergeCell ref="R106:S106"/>
    <mergeCell ref="X106:Y106"/>
    <mergeCell ref="Z106:AA106"/>
    <mergeCell ref="T106:U106"/>
    <mergeCell ref="V106:W106"/>
    <mergeCell ref="Z104:AE104"/>
    <mergeCell ref="N105:O105"/>
    <mergeCell ref="P105:Q105"/>
    <mergeCell ref="T105:U105"/>
    <mergeCell ref="V105:W105"/>
    <mergeCell ref="X105:Y105"/>
    <mergeCell ref="Z105:AA105"/>
    <mergeCell ref="AB105:AC105"/>
    <mergeCell ref="AD105:AE105"/>
    <mergeCell ref="R105:S105"/>
    <mergeCell ref="A101:AE101"/>
    <mergeCell ref="A102:AE102"/>
    <mergeCell ref="A100:AE100"/>
    <mergeCell ref="A103:A106"/>
    <mergeCell ref="B103:M105"/>
    <mergeCell ref="N103:S103"/>
    <mergeCell ref="T103:Y103"/>
    <mergeCell ref="Z103:AE103"/>
    <mergeCell ref="N104:S104"/>
    <mergeCell ref="T104:Y104"/>
    <mergeCell ref="AD96:AE96"/>
    <mergeCell ref="AD95:AE95"/>
    <mergeCell ref="B98:M98"/>
    <mergeCell ref="B97:M97"/>
    <mergeCell ref="B96:M96"/>
    <mergeCell ref="N96:O96"/>
    <mergeCell ref="P96:Q96"/>
    <mergeCell ref="R96:S96"/>
    <mergeCell ref="B95:M95"/>
    <mergeCell ref="AD99:AE99"/>
    <mergeCell ref="B93:M93"/>
    <mergeCell ref="N93:O93"/>
    <mergeCell ref="P93:Q93"/>
    <mergeCell ref="R93:S93"/>
    <mergeCell ref="T93:U93"/>
    <mergeCell ref="V93:W93"/>
    <mergeCell ref="Z96:AA96"/>
    <mergeCell ref="AB96:AC96"/>
    <mergeCell ref="Z92:AA92"/>
    <mergeCell ref="Z91:AA91"/>
    <mergeCell ref="X96:Y96"/>
    <mergeCell ref="X93:Y93"/>
    <mergeCell ref="Z93:AA93"/>
    <mergeCell ref="T98:U98"/>
    <mergeCell ref="T97:U97"/>
    <mergeCell ref="T92:U92"/>
    <mergeCell ref="T91:U91"/>
    <mergeCell ref="T96:U96"/>
    <mergeCell ref="AB91:AC91"/>
    <mergeCell ref="AB90:AC90"/>
    <mergeCell ref="B88:M90"/>
    <mergeCell ref="B91:M91"/>
    <mergeCell ref="B92:M92"/>
    <mergeCell ref="V91:W91"/>
    <mergeCell ref="V90:W90"/>
    <mergeCell ref="V92:W92"/>
    <mergeCell ref="P92:Q92"/>
    <mergeCell ref="P90:Q90"/>
    <mergeCell ref="Z95:AA95"/>
    <mergeCell ref="A99:M99"/>
    <mergeCell ref="R99:S99"/>
    <mergeCell ref="N99:Q99"/>
    <mergeCell ref="T99:W99"/>
    <mergeCell ref="X99:Y99"/>
    <mergeCell ref="Z99:AC99"/>
    <mergeCell ref="Z98:AA98"/>
    <mergeCell ref="Z97:AA97"/>
    <mergeCell ref="V96:W96"/>
    <mergeCell ref="P97:Q97"/>
    <mergeCell ref="R98:S98"/>
    <mergeCell ref="AD98:AE98"/>
    <mergeCell ref="T95:U95"/>
    <mergeCell ref="AB95:AC95"/>
    <mergeCell ref="AB98:AC98"/>
    <mergeCell ref="AB97:AC97"/>
    <mergeCell ref="R95:S95"/>
    <mergeCell ref="V95:W95"/>
    <mergeCell ref="X95:Y95"/>
    <mergeCell ref="P98:Q98"/>
    <mergeCell ref="N95:O95"/>
    <mergeCell ref="P95:Q95"/>
    <mergeCell ref="R92:S92"/>
    <mergeCell ref="AD92:AE92"/>
    <mergeCell ref="R97:S97"/>
    <mergeCell ref="AD97:AE97"/>
    <mergeCell ref="AB92:AC92"/>
    <mergeCell ref="AB93:AC93"/>
    <mergeCell ref="AD93:AE93"/>
    <mergeCell ref="AC56:AE56"/>
    <mergeCell ref="A55:G55"/>
    <mergeCell ref="N98:O98"/>
    <mergeCell ref="N97:O97"/>
    <mergeCell ref="N92:O92"/>
    <mergeCell ref="X98:Y98"/>
    <mergeCell ref="X97:Y97"/>
    <mergeCell ref="X92:Y92"/>
    <mergeCell ref="V98:W98"/>
    <mergeCell ref="V97:W97"/>
    <mergeCell ref="Z64:AA64"/>
    <mergeCell ref="B62:G63"/>
    <mergeCell ref="A60:A63"/>
    <mergeCell ref="T55:Y55"/>
    <mergeCell ref="N56:S56"/>
    <mergeCell ref="T56:Y56"/>
    <mergeCell ref="X91:Y91"/>
    <mergeCell ref="X90:Y90"/>
    <mergeCell ref="N49:S50"/>
    <mergeCell ref="T49:Y50"/>
    <mergeCell ref="N54:S54"/>
    <mergeCell ref="T54:Y54"/>
    <mergeCell ref="N51:S51"/>
    <mergeCell ref="T51:Y51"/>
    <mergeCell ref="T90:U90"/>
    <mergeCell ref="R90:S90"/>
    <mergeCell ref="AD90:AE90"/>
    <mergeCell ref="R91:S91"/>
    <mergeCell ref="AD91:AE91"/>
    <mergeCell ref="P91:Q91"/>
    <mergeCell ref="AC55:AE55"/>
    <mergeCell ref="Z56:AB56"/>
    <mergeCell ref="A57:AE57"/>
    <mergeCell ref="N91:O91"/>
    <mergeCell ref="N90:O90"/>
    <mergeCell ref="H51:M51"/>
    <mergeCell ref="A52:G52"/>
    <mergeCell ref="H52:M52"/>
    <mergeCell ref="Z53:AB53"/>
    <mergeCell ref="Z49:AE49"/>
    <mergeCell ref="A49:M49"/>
    <mergeCell ref="A53:G53"/>
    <mergeCell ref="H53:M53"/>
    <mergeCell ref="N52:S52"/>
    <mergeCell ref="T52:Y52"/>
    <mergeCell ref="AC53:AE53"/>
    <mergeCell ref="A54:G54"/>
    <mergeCell ref="Z54:AB54"/>
    <mergeCell ref="AC54:AE54"/>
    <mergeCell ref="AC50:AE50"/>
    <mergeCell ref="Z50:AB50"/>
    <mergeCell ref="Z51:AB51"/>
    <mergeCell ref="AC51:AE51"/>
    <mergeCell ref="Z52:AB52"/>
    <mergeCell ref="AC52:AE52"/>
    <mergeCell ref="B149:AD149"/>
    <mergeCell ref="B148:AD148"/>
    <mergeCell ref="B147:AD147"/>
    <mergeCell ref="N55:S55"/>
    <mergeCell ref="A58:AE58"/>
    <mergeCell ref="A59:AE59"/>
    <mergeCell ref="B146:AD146"/>
    <mergeCell ref="B145:AD145"/>
    <mergeCell ref="A144:AE144"/>
    <mergeCell ref="Z55:AB55"/>
    <mergeCell ref="B150:AD150"/>
    <mergeCell ref="B152:AD152"/>
    <mergeCell ref="B151:AD151"/>
    <mergeCell ref="V46:X46"/>
    <mergeCell ref="A45:U47"/>
    <mergeCell ref="V47:AE47"/>
    <mergeCell ref="A48:AE48"/>
    <mergeCell ref="H50:M50"/>
    <mergeCell ref="A50:G50"/>
    <mergeCell ref="A51:G51"/>
    <mergeCell ref="B162:AD162"/>
    <mergeCell ref="B160:AD160"/>
    <mergeCell ref="B159:AD159"/>
    <mergeCell ref="B166:AD166"/>
    <mergeCell ref="A167:AE167"/>
    <mergeCell ref="B154:AD154"/>
    <mergeCell ref="B155:AD155"/>
    <mergeCell ref="B156:AD156"/>
    <mergeCell ref="B153:AD153"/>
    <mergeCell ref="B174:AD174"/>
    <mergeCell ref="B175:AD175"/>
    <mergeCell ref="B158:AD158"/>
    <mergeCell ref="B157:AD157"/>
    <mergeCell ref="B163:AD163"/>
    <mergeCell ref="B165:AD165"/>
    <mergeCell ref="B164:AD164"/>
    <mergeCell ref="B161:AD161"/>
    <mergeCell ref="A170:AE170"/>
    <mergeCell ref="A206:A212"/>
    <mergeCell ref="X197:AE197"/>
    <mergeCell ref="T197:W197"/>
    <mergeCell ref="Q197:S197"/>
    <mergeCell ref="H202:P204"/>
    <mergeCell ref="X198:AE198"/>
    <mergeCell ref="T198:W198"/>
    <mergeCell ref="H197:P197"/>
    <mergeCell ref="H198:P198"/>
    <mergeCell ref="Q207:S207"/>
    <mergeCell ref="B168:AD168"/>
    <mergeCell ref="A194:E194"/>
    <mergeCell ref="A171:AE171"/>
    <mergeCell ref="B186:AD186"/>
    <mergeCell ref="B177:X177"/>
    <mergeCell ref="Y177:AE177"/>
    <mergeCell ref="A172:AE172"/>
    <mergeCell ref="B191:AE191"/>
    <mergeCell ref="B192:AE192"/>
    <mergeCell ref="B193:AE193"/>
    <mergeCell ref="B176:AD176"/>
    <mergeCell ref="B173:AD173"/>
    <mergeCell ref="B190:AD190"/>
    <mergeCell ref="T199:W199"/>
    <mergeCell ref="X199:AE199"/>
    <mergeCell ref="H199:P201"/>
    <mergeCell ref="B198:G198"/>
    <mergeCell ref="X200:AE200"/>
    <mergeCell ref="T201:W201"/>
    <mergeCell ref="X201:AE201"/>
    <mergeCell ref="B179:AD179"/>
    <mergeCell ref="B180:AD180"/>
    <mergeCell ref="Q202:S202"/>
    <mergeCell ref="Q203:S203"/>
    <mergeCell ref="A195:E195"/>
    <mergeCell ref="Q204:S204"/>
    <mergeCell ref="V194:AE194"/>
    <mergeCell ref="Q198:S198"/>
    <mergeCell ref="Q201:S201"/>
    <mergeCell ref="Q199:S199"/>
    <mergeCell ref="X213:AE213"/>
    <mergeCell ref="T213:W213"/>
    <mergeCell ref="B199:G205"/>
    <mergeCell ref="Q209:S209"/>
    <mergeCell ref="B178:AD178"/>
    <mergeCell ref="B169:AD169"/>
    <mergeCell ref="B185:AD185"/>
    <mergeCell ref="B183:AD183"/>
    <mergeCell ref="B184:AD184"/>
    <mergeCell ref="A196:AE196"/>
    <mergeCell ref="A215:AE215"/>
    <mergeCell ref="A216:E216"/>
    <mergeCell ref="V216:AE216"/>
    <mergeCell ref="A217:E217"/>
    <mergeCell ref="T212:W212"/>
    <mergeCell ref="X212:AE212"/>
    <mergeCell ref="A214:S214"/>
    <mergeCell ref="T214:AE214"/>
    <mergeCell ref="Q213:S213"/>
    <mergeCell ref="H213:P213"/>
    <mergeCell ref="W29:Z29"/>
    <mergeCell ref="A29:N29"/>
    <mergeCell ref="O29:P29"/>
    <mergeCell ref="Q29:V29"/>
    <mergeCell ref="AA29:AE29"/>
    <mergeCell ref="F217:U217"/>
    <mergeCell ref="V217:AE217"/>
    <mergeCell ref="B213:G213"/>
    <mergeCell ref="Q212:S212"/>
    <mergeCell ref="F216:U216"/>
    <mergeCell ref="A28:AE28"/>
    <mergeCell ref="O26:AE26"/>
    <mergeCell ref="O27:AE27"/>
    <mergeCell ref="A24:N24"/>
    <mergeCell ref="A25:N25"/>
    <mergeCell ref="A26:N26"/>
    <mergeCell ref="A27:N27"/>
    <mergeCell ref="A37:AE37"/>
    <mergeCell ref="A35:C35"/>
    <mergeCell ref="A34:C34"/>
    <mergeCell ref="Y34:Z34"/>
    <mergeCell ref="D35:O35"/>
    <mergeCell ref="P35:S35"/>
    <mergeCell ref="T35:AE35"/>
    <mergeCell ref="D36:K36"/>
    <mergeCell ref="A36:C36"/>
    <mergeCell ref="R36:S36"/>
    <mergeCell ref="V67:W67"/>
    <mergeCell ref="A18:AE18"/>
    <mergeCell ref="A31:C31"/>
    <mergeCell ref="AA30:AB30"/>
    <mergeCell ref="A32:AE32"/>
    <mergeCell ref="N36:Q36"/>
    <mergeCell ref="L36:M36"/>
    <mergeCell ref="A38:H38"/>
    <mergeCell ref="A39:H39"/>
    <mergeCell ref="I38:AE38"/>
    <mergeCell ref="AD63:AE63"/>
    <mergeCell ref="AB63:AC63"/>
    <mergeCell ref="V63:W63"/>
    <mergeCell ref="AB62:AE62"/>
    <mergeCell ref="B67:G67"/>
    <mergeCell ref="H67:M67"/>
    <mergeCell ref="N67:O67"/>
    <mergeCell ref="P67:Q67"/>
    <mergeCell ref="R67:S67"/>
    <mergeCell ref="T67:U67"/>
    <mergeCell ref="Z61:AE61"/>
    <mergeCell ref="X63:Y63"/>
    <mergeCell ref="P62:S62"/>
    <mergeCell ref="P63:Q63"/>
    <mergeCell ref="R63:S63"/>
    <mergeCell ref="B60:M61"/>
    <mergeCell ref="N60:S60"/>
    <mergeCell ref="T60:Y60"/>
    <mergeCell ref="Z60:AE60"/>
    <mergeCell ref="V62:Y62"/>
    <mergeCell ref="P65:Q65"/>
    <mergeCell ref="R65:S65"/>
    <mergeCell ref="T65:U65"/>
    <mergeCell ref="B65:G65"/>
    <mergeCell ref="N61:S61"/>
    <mergeCell ref="T61:Y61"/>
    <mergeCell ref="N62:O63"/>
    <mergeCell ref="H62:M63"/>
    <mergeCell ref="N53:S53"/>
    <mergeCell ref="T53:Y53"/>
    <mergeCell ref="B64:G64"/>
    <mergeCell ref="H64:M64"/>
    <mergeCell ref="N64:O64"/>
    <mergeCell ref="T64:U64"/>
    <mergeCell ref="H55:M55"/>
    <mergeCell ref="A56:G56"/>
    <mergeCell ref="H56:M56"/>
    <mergeCell ref="H54:M54"/>
    <mergeCell ref="Z68:AA68"/>
    <mergeCell ref="B66:G66"/>
    <mergeCell ref="H66:M66"/>
    <mergeCell ref="N66:O66"/>
    <mergeCell ref="P66:Q66"/>
    <mergeCell ref="R66:S66"/>
    <mergeCell ref="T66:U66"/>
    <mergeCell ref="V66:W66"/>
    <mergeCell ref="X66:Y66"/>
    <mergeCell ref="Z66:AA66"/>
    <mergeCell ref="X69:Y69"/>
    <mergeCell ref="Z69:AA69"/>
    <mergeCell ref="B68:G68"/>
    <mergeCell ref="H68:M68"/>
    <mergeCell ref="N68:O68"/>
    <mergeCell ref="P68:Q68"/>
    <mergeCell ref="R68:S68"/>
    <mergeCell ref="T68:U68"/>
    <mergeCell ref="V68:W68"/>
    <mergeCell ref="X68:Y68"/>
    <mergeCell ref="V65:W65"/>
    <mergeCell ref="B69:G69"/>
    <mergeCell ref="H69:M69"/>
    <mergeCell ref="N69:O69"/>
    <mergeCell ref="P69:Q69"/>
    <mergeCell ref="R69:S69"/>
    <mergeCell ref="T69:U69"/>
    <mergeCell ref="V69:W69"/>
    <mergeCell ref="H65:M65"/>
    <mergeCell ref="N65:O65"/>
    <mergeCell ref="X67:Y67"/>
    <mergeCell ref="Z67:AA67"/>
    <mergeCell ref="AB67:AC67"/>
    <mergeCell ref="AD67:AE67"/>
    <mergeCell ref="X65:Y65"/>
    <mergeCell ref="Z65:AA65"/>
    <mergeCell ref="AB65:AC65"/>
    <mergeCell ref="AD65:AE65"/>
    <mergeCell ref="AD66:AE66"/>
    <mergeCell ref="AB69:AC69"/>
    <mergeCell ref="AD69:AE69"/>
    <mergeCell ref="P64:S64"/>
    <mergeCell ref="V64:Y64"/>
    <mergeCell ref="AB64:AE64"/>
    <mergeCell ref="Z62:AA63"/>
    <mergeCell ref="T62:U63"/>
    <mergeCell ref="AB68:AC68"/>
    <mergeCell ref="AD68:AE68"/>
    <mergeCell ref="AB66:AC66"/>
    <mergeCell ref="N73:S73"/>
    <mergeCell ref="T73:Y73"/>
    <mergeCell ref="Z73:AE73"/>
    <mergeCell ref="N74:S74"/>
    <mergeCell ref="T74:Y74"/>
    <mergeCell ref="Z74:AE74"/>
    <mergeCell ref="T76:Y76"/>
    <mergeCell ref="Z76:AE76"/>
    <mergeCell ref="A70:M70"/>
    <mergeCell ref="N70:S70"/>
    <mergeCell ref="T70:Y70"/>
    <mergeCell ref="Z70:AE70"/>
    <mergeCell ref="A72:AE72"/>
    <mergeCell ref="A71:AE71"/>
    <mergeCell ref="A73:A75"/>
    <mergeCell ref="B73:M74"/>
    <mergeCell ref="B79:M79"/>
    <mergeCell ref="N79:S79"/>
    <mergeCell ref="T79:Y79"/>
    <mergeCell ref="Z79:AE79"/>
    <mergeCell ref="B75:M75"/>
    <mergeCell ref="N75:S75"/>
    <mergeCell ref="Z75:AE75"/>
    <mergeCell ref="T75:Y75"/>
    <mergeCell ref="B76:M76"/>
    <mergeCell ref="N76:S76"/>
    <mergeCell ref="B77:M77"/>
    <mergeCell ref="N77:S77"/>
    <mergeCell ref="T77:Y77"/>
    <mergeCell ref="Z77:AE77"/>
    <mergeCell ref="B78:M78"/>
    <mergeCell ref="N78:S78"/>
    <mergeCell ref="T78:Y78"/>
    <mergeCell ref="Z78:AE78"/>
    <mergeCell ref="A88:A91"/>
    <mergeCell ref="Z90:AA90"/>
    <mergeCell ref="B80:M80"/>
    <mergeCell ref="N80:S80"/>
    <mergeCell ref="T80:Y80"/>
    <mergeCell ref="Z80:AE80"/>
    <mergeCell ref="B81:M81"/>
    <mergeCell ref="N81:S81"/>
    <mergeCell ref="T81:Y81"/>
    <mergeCell ref="Z81:AE81"/>
    <mergeCell ref="B82:M82"/>
    <mergeCell ref="N82:S82"/>
    <mergeCell ref="T82:Y82"/>
    <mergeCell ref="Z82:AE82"/>
    <mergeCell ref="B83:M83"/>
    <mergeCell ref="N83:S83"/>
    <mergeCell ref="T83:Y83"/>
    <mergeCell ref="Z83:AE83"/>
    <mergeCell ref="Q205:S205"/>
    <mergeCell ref="B182:AD182"/>
    <mergeCell ref="B181:AD181"/>
    <mergeCell ref="F195:U195"/>
    <mergeCell ref="F194:U194"/>
    <mergeCell ref="B197:G197"/>
    <mergeCell ref="V195:AE195"/>
    <mergeCell ref="T205:W205"/>
    <mergeCell ref="X205:AE205"/>
    <mergeCell ref="H205:P205"/>
    <mergeCell ref="AF214:AG214"/>
    <mergeCell ref="AF216:AG216"/>
    <mergeCell ref="A86:AE86"/>
    <mergeCell ref="A87:AE87"/>
    <mergeCell ref="N88:S88"/>
    <mergeCell ref="T88:Y88"/>
    <mergeCell ref="Z88:AE88"/>
    <mergeCell ref="N89:S89"/>
    <mergeCell ref="T89:Y89"/>
    <mergeCell ref="Z89:AE89"/>
    <mergeCell ref="AF133:AF138"/>
    <mergeCell ref="AG199:AG205"/>
    <mergeCell ref="AF198:AG198"/>
    <mergeCell ref="AF197:AG197"/>
    <mergeCell ref="AG206:AG212"/>
    <mergeCell ref="AF213:AG213"/>
  </mergeCells>
  <conditionalFormatting sqref="Y199:AE200 X198:X205 Y202:AE203 V202:W203 V199:W199">
    <cfRule type="expression" priority="5" dxfId="0">
      <formula>IF(Q198=10,"Моля попълнете настоящото поле"," ")</formula>
    </cfRule>
    <cfRule type="expression" priority="6" dxfId="0">
      <formula>IF(Q198=10,"попълнете поле обосновка","-")</formula>
    </cfRule>
  </conditionalFormatting>
  <conditionalFormatting sqref="Y206:AE207 X206:X212 Y209:AE210 V209:W210 V206:W206">
    <cfRule type="expression" priority="3" dxfId="0">
      <formula>IF(Q206=10,"Моля попълнете настоящото поле"," ")</formula>
    </cfRule>
    <cfRule type="expression" priority="4" dxfId="0">
      <formula>IF(Q206=10,"попълнете поле обосновка","-")</formula>
    </cfRule>
  </conditionalFormatting>
  <conditionalFormatting sqref="X213">
    <cfRule type="expression" priority="1" dxfId="0">
      <formula>IF(S213=10,"Моля попълнете настоящото поле"," ")</formula>
    </cfRule>
    <cfRule type="expression" priority="2" dxfId="0">
      <formula>IF(S213=10,"попълнете поле обосновка","-")</formula>
    </cfRule>
  </conditionalFormatting>
  <dataValidations count="15">
    <dataValidation type="date" operator="greaterThan" allowBlank="1" showInputMessage="1" showErrorMessage="1" prompt=" - " sqref="Y177">
      <formula1>1</formula1>
    </dataValidation>
    <dataValidation allowBlank="1" showInputMessage="1" showErrorMessage="1" prompt="В случай че сте заявили точки по критерия опишете основанието за заявените точки и документите, доказващи съответствието с критерия." sqref="Y199:AE200 V202:AE203 X198:X200 X212:X213 X205:X207 Y206:AE207 V209:AE210 V199:W199 V206:W206"/>
    <dataValidation type="list" allowBlank="1" showInputMessage="1" showErrorMessage="1" prompt=" - " sqref="T213:W213">
      <formula1>$AR$8:$AR$10</formula1>
    </dataValidation>
    <dataValidation type="list" allowBlank="1" showErrorMessage="1" prompt=" " sqref="AE145:AE166 AE178:AE190 AE173:AE176 AE168:AE169">
      <formula1>$AI$8:$AI$8</formula1>
    </dataValidation>
    <dataValidation type="list" allowBlank="1" showInputMessage="1" showErrorMessage="1" prompt="Изберете 10 от падащо меню в случай, че отговаряте на критерия.&#10;В случай че не отговаряте на критерия, оставете полето празно." sqref="T198:W198">
      <formula1>$AR$3</formula1>
    </dataValidation>
    <dataValidation type="list" allowBlank="1" showInputMessage="1" showErrorMessage="1" prompt="Изберете 6 от падащо меню в случай, че отговаряте на критерия.&#10;В случай че не отговаряте на критерия, оставете полето празно." sqref="T200:W200 T205:W205 T207:W207 T212:W212">
      <formula1>$AR$5</formula1>
    </dataValidation>
    <dataValidation type="list" allowBlank="1" showErrorMessage="1" prompt=" - " sqref="B93:M93">
      <formula1>'Таблица за СПО'!$B$61:$B$69</formula1>
    </dataValidation>
    <dataValidation type="list" allowBlank="1" showErrorMessage="1" prompt=" - " sqref="B108:M110">
      <formula1>$AR$11:$AR$21</formula1>
    </dataValidation>
    <dataValidation type="list" allowBlank="1" showErrorMessage="1" prompt="Изберете от падащо меню" sqref="N89:AE89 N104:AE104 N120:AE120 N129:AE129 N74:AE74 N61:AE61">
      <formula1>$AI$1:$AI$4</formula1>
    </dataValidation>
    <dataValidation type="list" allowBlank="1" showInputMessage="1" showErrorMessage="1" prompt=" - " sqref="H51:H56 B66:B69 A51:A56 B52:G56 H66:H69">
      <formula1>'Таблица за СПО'!$B$9:$B$135</formula1>
    </dataValidation>
    <dataValidation type="custom" allowBlank="1" showInputMessage="1" showErrorMessage="1" prompt=" - " sqref="J26">
      <formula1>EQ(LEN(J26),(8))</formula1>
    </dataValidation>
    <dataValidation type="custom" allowBlank="1" showInputMessage="1" showErrorMessage="1" prompt=" - " sqref="I39">
      <formula1>EQ(LEN(I39),(10))</formula1>
    </dataValidation>
    <dataValidation type="custom" allowBlank="1" showInputMessage="1" showErrorMessage="1" prompt=" - " sqref="J25">
      <formula1>EQ(LEN(J25),(22))</formula1>
    </dataValidation>
    <dataValidation type="list" allowBlank="1" showErrorMessage="1" prompt=" - " sqref="B77:M83">
      <formula1>'Таблица за СПО'!$B$136:$B$167</formula1>
    </dataValidation>
    <dataValidation type="list" allowBlank="1" showInputMessage="1" showErrorMessage="1" prompt="Избор от падащо меню" sqref="B65 H65:M65">
      <formula1>'Таблица за СПО'!$B$9:$B$135</formula1>
    </dataValidation>
  </dataValidations>
  <printOptions/>
  <pageMargins left="0.54" right="0.2" top="0.82" bottom="0.75" header="0.3" footer="0.3"/>
  <pageSetup horizontalDpi="600" verticalDpi="600" orientation="portrait" paperSize="9" scale="85" r:id="rId2"/>
  <rowBreaks count="3" manualBreakCount="3">
    <brk id="31" max="30" man="1"/>
    <brk id="56" max="30" man="1"/>
    <brk id="100" max="30" man="1"/>
  </rowBreaks>
  <drawing r:id="rId1"/>
</worksheet>
</file>

<file path=xl/worksheets/sheet2.xml><?xml version="1.0" encoding="utf-8"?>
<worksheet xmlns="http://schemas.openxmlformats.org/spreadsheetml/2006/main" xmlns:r="http://schemas.openxmlformats.org/officeDocument/2006/relationships">
  <dimension ref="A1:G239"/>
  <sheetViews>
    <sheetView tabSelected="1" zoomScale="90" zoomScaleNormal="90" zoomScalePageLayoutView="0" workbookViewId="0" topLeftCell="A1">
      <selection activeCell="A2" sqref="A2:F17"/>
    </sheetView>
  </sheetViews>
  <sheetFormatPr defaultColWidth="9.140625" defaultRowHeight="15"/>
  <cols>
    <col min="1" max="1" width="20.57421875" style="91" customWidth="1"/>
    <col min="2" max="2" width="44.7109375" style="92" customWidth="1"/>
    <col min="3" max="3" width="7.57421875" style="36" customWidth="1"/>
    <col min="4" max="4" width="12.421875" style="91" customWidth="1"/>
    <col min="5" max="5" width="15.57421875" style="36" customWidth="1"/>
    <col min="6" max="6" width="13.7109375" style="36" customWidth="1"/>
    <col min="7" max="16384" width="9.140625" style="36" customWidth="1"/>
  </cols>
  <sheetData>
    <row r="1" spans="1:6" ht="50.25" customHeight="1">
      <c r="A1" s="633" t="s">
        <v>124</v>
      </c>
      <c r="B1" s="633"/>
      <c r="C1" s="633"/>
      <c r="D1" s="633"/>
      <c r="E1" s="633"/>
      <c r="F1" s="633"/>
    </row>
    <row r="2" spans="1:6" s="38" customFormat="1" ht="15.75">
      <c r="A2" s="37"/>
      <c r="B2" s="37"/>
      <c r="C2" s="37"/>
      <c r="D2" s="37"/>
      <c r="E2" s="37"/>
      <c r="F2" s="37"/>
    </row>
    <row r="3" spans="1:6" s="38" customFormat="1" ht="20.25">
      <c r="A3" s="634" t="s">
        <v>125</v>
      </c>
      <c r="B3" s="634"/>
      <c r="C3" s="634"/>
      <c r="D3" s="634"/>
      <c r="E3" s="634"/>
      <c r="F3" s="634"/>
    </row>
    <row r="4" spans="1:6" s="38" customFormat="1" ht="15.75">
      <c r="A4" s="37"/>
      <c r="B4" s="37"/>
      <c r="C4" s="37"/>
      <c r="D4" s="37"/>
      <c r="E4" s="37"/>
      <c r="F4" s="37"/>
    </row>
    <row r="5" spans="1:6" ht="48.75" customHeight="1">
      <c r="A5" s="635" t="s">
        <v>126</v>
      </c>
      <c r="B5" s="636"/>
      <c r="C5" s="636"/>
      <c r="D5" s="636"/>
      <c r="E5" s="637"/>
      <c r="F5" s="39">
        <f>IF(F171&gt;0,SUM(F10:F167)+F171,SUM(F10:F167))</f>
        <v>0</v>
      </c>
    </row>
    <row r="6" spans="1:7" ht="24" customHeight="1">
      <c r="A6" s="638" t="s">
        <v>127</v>
      </c>
      <c r="B6" s="639"/>
      <c r="C6" s="639"/>
      <c r="D6" s="639"/>
      <c r="E6" s="640"/>
      <c r="F6" s="40">
        <f>ROUND(F5/1.95583,2)</f>
        <v>0</v>
      </c>
      <c r="G6" s="50"/>
    </row>
    <row r="7" spans="1:6" ht="69" customHeight="1">
      <c r="A7" s="41" t="s">
        <v>128</v>
      </c>
      <c r="B7" s="41" t="s">
        <v>129</v>
      </c>
      <c r="C7" s="41" t="s">
        <v>130</v>
      </c>
      <c r="D7" s="41" t="s">
        <v>131</v>
      </c>
      <c r="E7" s="41" t="s">
        <v>132</v>
      </c>
      <c r="F7" s="41" t="s">
        <v>133</v>
      </c>
    </row>
    <row r="8" spans="1:6" ht="10.5" customHeight="1">
      <c r="A8" s="42">
        <v>1</v>
      </c>
      <c r="B8" s="42">
        <v>2</v>
      </c>
      <c r="C8" s="42">
        <v>3</v>
      </c>
      <c r="D8" s="42">
        <v>4</v>
      </c>
      <c r="E8" s="43">
        <v>5</v>
      </c>
      <c r="F8" s="44" t="s">
        <v>134</v>
      </c>
    </row>
    <row r="9" spans="1:6" ht="10.5" customHeight="1">
      <c r="A9" s="42"/>
      <c r="B9" s="111" t="s">
        <v>365</v>
      </c>
      <c r="C9" s="42"/>
      <c r="D9" s="42"/>
      <c r="E9" s="157"/>
      <c r="F9" s="44"/>
    </row>
    <row r="10" spans="1:6" s="50" customFormat="1" ht="13.5" customHeight="1">
      <c r="A10" s="45">
        <v>3001</v>
      </c>
      <c r="B10" s="46" t="s">
        <v>135</v>
      </c>
      <c r="C10" s="45" t="s">
        <v>77</v>
      </c>
      <c r="D10" s="47"/>
      <c r="E10" s="48">
        <v>114</v>
      </c>
      <c r="F10" s="49">
        <f>D10*E10</f>
        <v>0</v>
      </c>
    </row>
    <row r="11" spans="1:6" s="50" customFormat="1" ht="13.5" customHeight="1">
      <c r="A11" s="654">
        <v>3002</v>
      </c>
      <c r="B11" s="655" t="s">
        <v>136</v>
      </c>
      <c r="C11" s="654" t="s">
        <v>77</v>
      </c>
      <c r="D11" s="656"/>
      <c r="E11" s="657">
        <v>112</v>
      </c>
      <c r="F11" s="658">
        <f aca="true" t="shared" si="0" ref="F11:F96">D11*E11</f>
        <v>0</v>
      </c>
    </row>
    <row r="12" spans="1:6" s="50" customFormat="1" ht="13.5" customHeight="1">
      <c r="A12" s="45">
        <v>3003</v>
      </c>
      <c r="B12" s="46" t="s">
        <v>137</v>
      </c>
      <c r="C12" s="45" t="s">
        <v>77</v>
      </c>
      <c r="D12" s="47"/>
      <c r="E12" s="154">
        <v>101</v>
      </c>
      <c r="F12" s="49">
        <f t="shared" si="0"/>
        <v>0</v>
      </c>
    </row>
    <row r="13" spans="1:6" s="50" customFormat="1" ht="13.5" customHeight="1">
      <c r="A13" s="45">
        <v>3004</v>
      </c>
      <c r="B13" s="46" t="s">
        <v>138</v>
      </c>
      <c r="C13" s="45" t="s">
        <v>77</v>
      </c>
      <c r="D13" s="47"/>
      <c r="E13" s="154">
        <v>55</v>
      </c>
      <c r="F13" s="49">
        <f t="shared" si="0"/>
        <v>0</v>
      </c>
    </row>
    <row r="14" spans="1:6" s="50" customFormat="1" ht="13.5" customHeight="1">
      <c r="A14" s="45">
        <v>3005</v>
      </c>
      <c r="B14" s="46" t="s">
        <v>139</v>
      </c>
      <c r="C14" s="45" t="s">
        <v>77</v>
      </c>
      <c r="D14" s="47"/>
      <c r="E14" s="154">
        <v>88</v>
      </c>
      <c r="F14" s="49">
        <f t="shared" si="0"/>
        <v>0</v>
      </c>
    </row>
    <row r="15" spans="1:6" s="50" customFormat="1" ht="13.5" customHeight="1">
      <c r="A15" s="45">
        <v>3006</v>
      </c>
      <c r="B15" s="46" t="s">
        <v>140</v>
      </c>
      <c r="C15" s="45" t="s">
        <v>77</v>
      </c>
      <c r="D15" s="47"/>
      <c r="E15" s="154">
        <v>54</v>
      </c>
      <c r="F15" s="49">
        <f t="shared" si="0"/>
        <v>0</v>
      </c>
    </row>
    <row r="16" spans="1:6" s="50" customFormat="1" ht="13.5" customHeight="1">
      <c r="A16" s="45">
        <v>3007</v>
      </c>
      <c r="B16" s="46" t="s">
        <v>141</v>
      </c>
      <c r="C16" s="45" t="s">
        <v>77</v>
      </c>
      <c r="D16" s="47"/>
      <c r="E16" s="154">
        <v>145</v>
      </c>
      <c r="F16" s="49">
        <f t="shared" si="0"/>
        <v>0</v>
      </c>
    </row>
    <row r="17" spans="1:6" s="50" customFormat="1" ht="13.5" customHeight="1">
      <c r="A17" s="45">
        <v>3008</v>
      </c>
      <c r="B17" s="46" t="s">
        <v>142</v>
      </c>
      <c r="C17" s="45" t="s">
        <v>77</v>
      </c>
      <c r="D17" s="47"/>
      <c r="E17" s="154">
        <v>72</v>
      </c>
      <c r="F17" s="49">
        <f t="shared" si="0"/>
        <v>0</v>
      </c>
    </row>
    <row r="18" spans="1:6" s="50" customFormat="1" ht="13.5" customHeight="1">
      <c r="A18" s="45">
        <v>3009</v>
      </c>
      <c r="B18" s="46" t="s">
        <v>143</v>
      </c>
      <c r="C18" s="45" t="s">
        <v>77</v>
      </c>
      <c r="D18" s="47"/>
      <c r="E18" s="154">
        <v>43</v>
      </c>
      <c r="F18" s="49">
        <f t="shared" si="0"/>
        <v>0</v>
      </c>
    </row>
    <row r="19" spans="1:6" s="50" customFormat="1" ht="13.5" customHeight="1">
      <c r="A19" s="45">
        <v>3010</v>
      </c>
      <c r="B19" s="46" t="s">
        <v>144</v>
      </c>
      <c r="C19" s="45" t="s">
        <v>77</v>
      </c>
      <c r="D19" s="47"/>
      <c r="E19" s="154">
        <v>269</v>
      </c>
      <c r="F19" s="49">
        <f t="shared" si="0"/>
        <v>0</v>
      </c>
    </row>
    <row r="20" spans="1:6" s="50" customFormat="1" ht="14.25" customHeight="1">
      <c r="A20" s="630">
        <v>3109</v>
      </c>
      <c r="B20" s="46" t="s">
        <v>145</v>
      </c>
      <c r="C20" s="45" t="s">
        <v>77</v>
      </c>
      <c r="D20" s="47"/>
      <c r="E20" s="154">
        <v>51</v>
      </c>
      <c r="F20" s="49">
        <f t="shared" si="0"/>
        <v>0</v>
      </c>
    </row>
    <row r="21" spans="1:6" s="50" customFormat="1" ht="13.5" customHeight="1">
      <c r="A21" s="641"/>
      <c r="B21" s="46" t="s">
        <v>145</v>
      </c>
      <c r="C21" s="45" t="s">
        <v>77</v>
      </c>
      <c r="D21" s="47"/>
      <c r="E21" s="154">
        <v>51</v>
      </c>
      <c r="F21" s="49">
        <f>D21*E21</f>
        <v>0</v>
      </c>
    </row>
    <row r="22" spans="1:6" s="50" customFormat="1" ht="13.5" customHeight="1">
      <c r="A22" s="641"/>
      <c r="B22" s="46" t="s">
        <v>145</v>
      </c>
      <c r="C22" s="45" t="s">
        <v>77</v>
      </c>
      <c r="D22" s="47"/>
      <c r="E22" s="154">
        <v>51</v>
      </c>
      <c r="F22" s="49">
        <f>D22*E22</f>
        <v>0</v>
      </c>
    </row>
    <row r="23" spans="1:6" s="50" customFormat="1" ht="13.5" customHeight="1">
      <c r="A23" s="641"/>
      <c r="B23" s="46" t="s">
        <v>145</v>
      </c>
      <c r="C23" s="45" t="s">
        <v>77</v>
      </c>
      <c r="D23" s="47"/>
      <c r="E23" s="154">
        <v>51</v>
      </c>
      <c r="F23" s="49">
        <f>D23*E23</f>
        <v>0</v>
      </c>
    </row>
    <row r="24" spans="1:6" s="50" customFormat="1" ht="13.5" customHeight="1">
      <c r="A24" s="642"/>
      <c r="B24" s="46" t="s">
        <v>145</v>
      </c>
      <c r="C24" s="45" t="s">
        <v>77</v>
      </c>
      <c r="D24" s="47"/>
      <c r="E24" s="154">
        <v>51</v>
      </c>
      <c r="F24" s="49">
        <f>D24*E24</f>
        <v>0</v>
      </c>
    </row>
    <row r="25" spans="1:6" s="50" customFormat="1" ht="13.5" customHeight="1">
      <c r="A25" s="45">
        <v>3011</v>
      </c>
      <c r="B25" s="46" t="s">
        <v>146</v>
      </c>
      <c r="C25" s="45" t="s">
        <v>77</v>
      </c>
      <c r="D25" s="47"/>
      <c r="E25" s="154">
        <v>668</v>
      </c>
      <c r="F25" s="49">
        <f t="shared" si="0"/>
        <v>0</v>
      </c>
    </row>
    <row r="26" spans="1:6" s="50" customFormat="1" ht="13.5" customHeight="1">
      <c r="A26" s="45">
        <v>3012</v>
      </c>
      <c r="B26" s="46" t="s">
        <v>147</v>
      </c>
      <c r="C26" s="45" t="s">
        <v>77</v>
      </c>
      <c r="D26" s="47"/>
      <c r="E26" s="154">
        <v>1019</v>
      </c>
      <c r="F26" s="49">
        <f t="shared" si="0"/>
        <v>0</v>
      </c>
    </row>
    <row r="27" spans="1:6" s="50" customFormat="1" ht="12.75">
      <c r="A27" s="45">
        <v>3013</v>
      </c>
      <c r="B27" s="46" t="s">
        <v>148</v>
      </c>
      <c r="C27" s="45" t="s">
        <v>77</v>
      </c>
      <c r="D27" s="47"/>
      <c r="E27" s="154">
        <v>22</v>
      </c>
      <c r="F27" s="49">
        <f t="shared" si="0"/>
        <v>0</v>
      </c>
    </row>
    <row r="28" spans="1:6" s="50" customFormat="1" ht="13.5" customHeight="1">
      <c r="A28" s="45">
        <v>3015</v>
      </c>
      <c r="B28" s="46" t="s">
        <v>149</v>
      </c>
      <c r="C28" s="45" t="s">
        <v>77</v>
      </c>
      <c r="D28" s="47"/>
      <c r="E28" s="154">
        <v>79</v>
      </c>
      <c r="F28" s="49">
        <f t="shared" si="0"/>
        <v>0</v>
      </c>
    </row>
    <row r="29" spans="1:6" s="50" customFormat="1" ht="13.5" customHeight="1">
      <c r="A29" s="45">
        <v>3016</v>
      </c>
      <c r="B29" s="46" t="s">
        <v>150</v>
      </c>
      <c r="C29" s="45" t="s">
        <v>77</v>
      </c>
      <c r="D29" s="47"/>
      <c r="E29" s="154">
        <v>68</v>
      </c>
      <c r="F29" s="49">
        <f t="shared" si="0"/>
        <v>0</v>
      </c>
    </row>
    <row r="30" spans="1:6" s="50" customFormat="1" ht="13.5" customHeight="1">
      <c r="A30" s="45">
        <v>3017</v>
      </c>
      <c r="B30" s="46" t="s">
        <v>151</v>
      </c>
      <c r="C30" s="45" t="s">
        <v>77</v>
      </c>
      <c r="D30" s="47"/>
      <c r="E30" s="154">
        <v>68</v>
      </c>
      <c r="F30" s="49">
        <f t="shared" si="0"/>
        <v>0</v>
      </c>
    </row>
    <row r="31" spans="1:6" s="50" customFormat="1" ht="13.5" customHeight="1">
      <c r="A31" s="45">
        <v>3018</v>
      </c>
      <c r="B31" s="46" t="s">
        <v>152</v>
      </c>
      <c r="C31" s="45" t="s">
        <v>77</v>
      </c>
      <c r="D31" s="47"/>
      <c r="E31" s="154">
        <v>110</v>
      </c>
      <c r="F31" s="49">
        <f t="shared" si="0"/>
        <v>0</v>
      </c>
    </row>
    <row r="32" spans="1:6" s="50" customFormat="1" ht="13.5" customHeight="1">
      <c r="A32" s="45">
        <v>3019</v>
      </c>
      <c r="B32" s="46" t="s">
        <v>153</v>
      </c>
      <c r="C32" s="45" t="s">
        <v>77</v>
      </c>
      <c r="D32" s="47"/>
      <c r="E32" s="154">
        <v>157</v>
      </c>
      <c r="F32" s="49">
        <f t="shared" si="0"/>
        <v>0</v>
      </c>
    </row>
    <row r="33" spans="1:6" s="50" customFormat="1" ht="13.5" customHeight="1">
      <c r="A33" s="45">
        <v>3020</v>
      </c>
      <c r="B33" s="46" t="s">
        <v>154</v>
      </c>
      <c r="C33" s="45" t="s">
        <v>77</v>
      </c>
      <c r="D33" s="47"/>
      <c r="E33" s="154">
        <v>97</v>
      </c>
      <c r="F33" s="49">
        <f t="shared" si="0"/>
        <v>0</v>
      </c>
    </row>
    <row r="34" spans="1:6" s="50" customFormat="1" ht="13.5" customHeight="1">
      <c r="A34" s="45">
        <v>3021</v>
      </c>
      <c r="B34" s="46" t="s">
        <v>155</v>
      </c>
      <c r="C34" s="45" t="s">
        <v>77</v>
      </c>
      <c r="D34" s="47"/>
      <c r="E34" s="154">
        <v>139</v>
      </c>
      <c r="F34" s="49">
        <f t="shared" si="0"/>
        <v>0</v>
      </c>
    </row>
    <row r="35" spans="1:6" s="50" customFormat="1" ht="15.75" customHeight="1">
      <c r="A35" s="630">
        <v>3119</v>
      </c>
      <c r="B35" s="51" t="s">
        <v>156</v>
      </c>
      <c r="C35" s="45" t="s">
        <v>77</v>
      </c>
      <c r="D35" s="47"/>
      <c r="E35" s="154">
        <v>139</v>
      </c>
      <c r="F35" s="49">
        <f t="shared" si="0"/>
        <v>0</v>
      </c>
    </row>
    <row r="36" spans="1:6" s="50" customFormat="1" ht="13.5" customHeight="1">
      <c r="A36" s="641"/>
      <c r="B36" s="51" t="s">
        <v>156</v>
      </c>
      <c r="C36" s="45" t="s">
        <v>77</v>
      </c>
      <c r="D36" s="47"/>
      <c r="E36" s="154">
        <v>139</v>
      </c>
      <c r="F36" s="49">
        <f>D36*E36</f>
        <v>0</v>
      </c>
    </row>
    <row r="37" spans="1:6" s="50" customFormat="1" ht="13.5" customHeight="1">
      <c r="A37" s="641"/>
      <c r="B37" s="51" t="s">
        <v>156</v>
      </c>
      <c r="C37" s="45" t="s">
        <v>77</v>
      </c>
      <c r="D37" s="47"/>
      <c r="E37" s="154">
        <v>139</v>
      </c>
      <c r="F37" s="49">
        <f>D37*E37</f>
        <v>0</v>
      </c>
    </row>
    <row r="38" spans="1:6" s="50" customFormat="1" ht="13.5" customHeight="1">
      <c r="A38" s="641"/>
      <c r="B38" s="51" t="s">
        <v>156</v>
      </c>
      <c r="C38" s="45" t="s">
        <v>77</v>
      </c>
      <c r="D38" s="47"/>
      <c r="E38" s="154">
        <v>139</v>
      </c>
      <c r="F38" s="49">
        <f>D38*E38</f>
        <v>0</v>
      </c>
    </row>
    <row r="39" spans="1:6" s="50" customFormat="1" ht="13.5" customHeight="1">
      <c r="A39" s="641"/>
      <c r="B39" s="51" t="s">
        <v>156</v>
      </c>
      <c r="C39" s="45" t="s">
        <v>77</v>
      </c>
      <c r="D39" s="47"/>
      <c r="E39" s="154">
        <v>139</v>
      </c>
      <c r="F39" s="49">
        <f>D39*E39</f>
        <v>0</v>
      </c>
    </row>
    <row r="40" spans="1:6" s="50" customFormat="1" ht="13.5" customHeight="1">
      <c r="A40" s="642"/>
      <c r="B40" s="51" t="s">
        <v>156</v>
      </c>
      <c r="C40" s="45" t="s">
        <v>77</v>
      </c>
      <c r="D40" s="47"/>
      <c r="E40" s="154">
        <v>139</v>
      </c>
      <c r="F40" s="49">
        <f>D40*E40</f>
        <v>0</v>
      </c>
    </row>
    <row r="41" spans="1:6" s="50" customFormat="1" ht="12.75">
      <c r="A41" s="45">
        <v>3023</v>
      </c>
      <c r="B41" s="46" t="s">
        <v>157</v>
      </c>
      <c r="C41" s="45" t="s">
        <v>77</v>
      </c>
      <c r="D41" s="47"/>
      <c r="E41" s="154">
        <v>462</v>
      </c>
      <c r="F41" s="49">
        <f t="shared" si="0"/>
        <v>0</v>
      </c>
    </row>
    <row r="42" spans="1:6" s="50" customFormat="1" ht="13.5" customHeight="1">
      <c r="A42" s="45">
        <v>3024</v>
      </c>
      <c r="B42" s="46" t="s">
        <v>158</v>
      </c>
      <c r="C42" s="45" t="s">
        <v>77</v>
      </c>
      <c r="D42" s="47"/>
      <c r="E42" s="154">
        <v>68</v>
      </c>
      <c r="F42" s="49">
        <f t="shared" si="0"/>
        <v>0</v>
      </c>
    </row>
    <row r="43" spans="1:6" s="50" customFormat="1" ht="13.5" customHeight="1">
      <c r="A43" s="45">
        <v>3025</v>
      </c>
      <c r="B43" s="46" t="s">
        <v>159</v>
      </c>
      <c r="C43" s="45" t="s">
        <v>77</v>
      </c>
      <c r="D43" s="47"/>
      <c r="E43" s="154">
        <v>68</v>
      </c>
      <c r="F43" s="49">
        <f t="shared" si="0"/>
        <v>0</v>
      </c>
    </row>
    <row r="44" spans="1:6" s="50" customFormat="1" ht="13.5" customHeight="1">
      <c r="A44" s="45">
        <v>3026</v>
      </c>
      <c r="B44" s="46" t="s">
        <v>160</v>
      </c>
      <c r="C44" s="45" t="s">
        <v>77</v>
      </c>
      <c r="D44" s="47"/>
      <c r="E44" s="154">
        <v>68</v>
      </c>
      <c r="F44" s="49">
        <f t="shared" si="0"/>
        <v>0</v>
      </c>
    </row>
    <row r="45" spans="1:6" s="50" customFormat="1" ht="13.5" customHeight="1">
      <c r="A45" s="45">
        <v>3027</v>
      </c>
      <c r="B45" s="46" t="s">
        <v>161</v>
      </c>
      <c r="C45" s="45" t="s">
        <v>77</v>
      </c>
      <c r="D45" s="47"/>
      <c r="E45" s="154">
        <v>164</v>
      </c>
      <c r="F45" s="49">
        <f t="shared" si="0"/>
        <v>0</v>
      </c>
    </row>
    <row r="46" spans="1:6" s="50" customFormat="1" ht="13.5" customHeight="1">
      <c r="A46" s="45">
        <v>3028</v>
      </c>
      <c r="B46" s="46" t="s">
        <v>162</v>
      </c>
      <c r="C46" s="45" t="s">
        <v>77</v>
      </c>
      <c r="D46" s="47"/>
      <c r="E46" s="154">
        <v>68</v>
      </c>
      <c r="F46" s="49">
        <f t="shared" si="0"/>
        <v>0</v>
      </c>
    </row>
    <row r="47" spans="1:6" s="50" customFormat="1" ht="13.5" customHeight="1">
      <c r="A47" s="45">
        <v>3029</v>
      </c>
      <c r="B47" s="46" t="s">
        <v>163</v>
      </c>
      <c r="C47" s="45" t="s">
        <v>77</v>
      </c>
      <c r="D47" s="47"/>
      <c r="E47" s="154">
        <v>68</v>
      </c>
      <c r="F47" s="49">
        <f t="shared" si="0"/>
        <v>0</v>
      </c>
    </row>
    <row r="48" spans="1:6" s="50" customFormat="1" ht="13.5" customHeight="1">
      <c r="A48" s="45">
        <v>3030</v>
      </c>
      <c r="B48" s="46" t="s">
        <v>164</v>
      </c>
      <c r="C48" s="45" t="s">
        <v>77</v>
      </c>
      <c r="D48" s="47"/>
      <c r="E48" s="154">
        <v>68</v>
      </c>
      <c r="F48" s="49">
        <f t="shared" si="0"/>
        <v>0</v>
      </c>
    </row>
    <row r="49" spans="1:6" s="50" customFormat="1" ht="29.25" customHeight="1">
      <c r="A49" s="630">
        <v>3129</v>
      </c>
      <c r="B49" s="46" t="s">
        <v>165</v>
      </c>
      <c r="C49" s="45" t="s">
        <v>77</v>
      </c>
      <c r="D49" s="47"/>
      <c r="E49" s="154">
        <v>68</v>
      </c>
      <c r="F49" s="49">
        <f t="shared" si="0"/>
        <v>0</v>
      </c>
    </row>
    <row r="50" spans="1:6" s="50" customFormat="1" ht="27.75" customHeight="1">
      <c r="A50" s="641"/>
      <c r="B50" s="46" t="s">
        <v>165</v>
      </c>
      <c r="C50" s="45" t="s">
        <v>77</v>
      </c>
      <c r="D50" s="47"/>
      <c r="E50" s="154">
        <v>68</v>
      </c>
      <c r="F50" s="49">
        <f>D50*E50</f>
        <v>0</v>
      </c>
    </row>
    <row r="51" spans="1:6" s="50" customFormat="1" ht="27.75" customHeight="1">
      <c r="A51" s="641"/>
      <c r="B51" s="46" t="s">
        <v>165</v>
      </c>
      <c r="C51" s="45" t="s">
        <v>77</v>
      </c>
      <c r="D51" s="47"/>
      <c r="E51" s="154">
        <v>68</v>
      </c>
      <c r="F51" s="49">
        <f>D51*E51</f>
        <v>0</v>
      </c>
    </row>
    <row r="52" spans="1:6" s="50" customFormat="1" ht="28.5" customHeight="1">
      <c r="A52" s="641"/>
      <c r="B52" s="46" t="s">
        <v>165</v>
      </c>
      <c r="C52" s="45" t="s">
        <v>77</v>
      </c>
      <c r="D52" s="47"/>
      <c r="E52" s="154">
        <v>68</v>
      </c>
      <c r="F52" s="49">
        <f>D52*E52</f>
        <v>0</v>
      </c>
    </row>
    <row r="53" spans="1:6" s="50" customFormat="1" ht="27" customHeight="1">
      <c r="A53" s="642"/>
      <c r="B53" s="46" t="s">
        <v>165</v>
      </c>
      <c r="C53" s="45" t="s">
        <v>77</v>
      </c>
      <c r="D53" s="47"/>
      <c r="E53" s="154">
        <v>68</v>
      </c>
      <c r="F53" s="49">
        <f>D53*E53</f>
        <v>0</v>
      </c>
    </row>
    <row r="54" spans="1:6" s="50" customFormat="1" ht="13.5" customHeight="1">
      <c r="A54" s="45">
        <v>3032</v>
      </c>
      <c r="B54" s="46" t="s">
        <v>166</v>
      </c>
      <c r="C54" s="45" t="s">
        <v>77</v>
      </c>
      <c r="D54" s="47"/>
      <c r="E54" s="154">
        <v>219</v>
      </c>
      <c r="F54" s="49">
        <f t="shared" si="0"/>
        <v>0</v>
      </c>
    </row>
    <row r="55" spans="1:6" s="50" customFormat="1" ht="13.5" customHeight="1">
      <c r="A55" s="45">
        <v>3033</v>
      </c>
      <c r="B55" s="46" t="s">
        <v>167</v>
      </c>
      <c r="C55" s="45" t="s">
        <v>77</v>
      </c>
      <c r="D55" s="47"/>
      <c r="E55" s="154">
        <v>99</v>
      </c>
      <c r="F55" s="49">
        <f t="shared" si="0"/>
        <v>0</v>
      </c>
    </row>
    <row r="56" spans="1:6" s="50" customFormat="1" ht="13.5" customHeight="1">
      <c r="A56" s="45">
        <v>3035</v>
      </c>
      <c r="B56" s="46" t="s">
        <v>168</v>
      </c>
      <c r="C56" s="45" t="s">
        <v>77</v>
      </c>
      <c r="D56" s="47"/>
      <c r="E56" s="154">
        <v>94</v>
      </c>
      <c r="F56" s="49">
        <f t="shared" si="0"/>
        <v>0</v>
      </c>
    </row>
    <row r="57" spans="1:6" s="50" customFormat="1" ht="13.5" customHeight="1">
      <c r="A57" s="45">
        <v>3036</v>
      </c>
      <c r="B57" s="46" t="s">
        <v>169</v>
      </c>
      <c r="C57" s="45" t="s">
        <v>77</v>
      </c>
      <c r="D57" s="47"/>
      <c r="E57" s="154">
        <v>103</v>
      </c>
      <c r="F57" s="49">
        <f t="shared" si="0"/>
        <v>0</v>
      </c>
    </row>
    <row r="58" spans="1:6" s="50" customFormat="1" ht="13.5" customHeight="1">
      <c r="A58" s="630">
        <v>3139</v>
      </c>
      <c r="B58" s="46" t="s">
        <v>170</v>
      </c>
      <c r="C58" s="45" t="s">
        <v>77</v>
      </c>
      <c r="D58" s="47"/>
      <c r="E58" s="154">
        <v>96</v>
      </c>
      <c r="F58" s="49">
        <f t="shared" si="0"/>
        <v>0</v>
      </c>
    </row>
    <row r="59" spans="1:6" s="50" customFormat="1" ht="13.5" customHeight="1">
      <c r="A59" s="631"/>
      <c r="B59" s="46" t="s">
        <v>170</v>
      </c>
      <c r="C59" s="45" t="s">
        <v>77</v>
      </c>
      <c r="D59" s="47"/>
      <c r="E59" s="154">
        <v>96</v>
      </c>
      <c r="F59" s="49">
        <f>D59*E59</f>
        <v>0</v>
      </c>
    </row>
    <row r="60" spans="1:6" s="50" customFormat="1" ht="13.5" customHeight="1">
      <c r="A60" s="632"/>
      <c r="B60" s="46" t="s">
        <v>170</v>
      </c>
      <c r="C60" s="45" t="s">
        <v>77</v>
      </c>
      <c r="D60" s="47"/>
      <c r="E60" s="154">
        <v>96</v>
      </c>
      <c r="F60" s="49">
        <f>D60*E60</f>
        <v>0</v>
      </c>
    </row>
    <row r="61" spans="1:6" s="50" customFormat="1" ht="13.5" customHeight="1">
      <c r="A61" s="114"/>
      <c r="B61" s="46" t="s">
        <v>365</v>
      </c>
      <c r="C61" s="45"/>
      <c r="D61" s="47"/>
      <c r="E61" s="154"/>
      <c r="F61" s="49"/>
    </row>
    <row r="62" spans="1:6" s="50" customFormat="1" ht="13.5" customHeight="1">
      <c r="A62" s="52">
        <v>3037</v>
      </c>
      <c r="B62" s="53" t="s">
        <v>171</v>
      </c>
      <c r="C62" s="52" t="s">
        <v>77</v>
      </c>
      <c r="D62" s="54"/>
      <c r="E62" s="154">
        <v>108</v>
      </c>
      <c r="F62" s="55" t="s">
        <v>172</v>
      </c>
    </row>
    <row r="63" spans="1:6" s="50" customFormat="1" ht="13.5" customHeight="1">
      <c r="A63" s="52">
        <v>3096</v>
      </c>
      <c r="B63" s="53" t="s">
        <v>173</v>
      </c>
      <c r="C63" s="52" t="s">
        <v>77</v>
      </c>
      <c r="D63" s="54"/>
      <c r="E63" s="154">
        <v>187</v>
      </c>
      <c r="F63" s="55" t="s">
        <v>172</v>
      </c>
    </row>
    <row r="64" spans="1:6" s="50" customFormat="1" ht="13.5" customHeight="1">
      <c r="A64" s="52">
        <v>3040</v>
      </c>
      <c r="B64" s="53" t="s">
        <v>174</v>
      </c>
      <c r="C64" s="52" t="s">
        <v>77</v>
      </c>
      <c r="D64" s="54"/>
      <c r="E64" s="154">
        <v>88</v>
      </c>
      <c r="F64" s="55" t="s">
        <v>172</v>
      </c>
    </row>
    <row r="65" spans="1:6" s="50" customFormat="1" ht="13.5" customHeight="1">
      <c r="A65" s="52">
        <v>3041</v>
      </c>
      <c r="B65" s="53" t="s">
        <v>175</v>
      </c>
      <c r="C65" s="52" t="s">
        <v>77</v>
      </c>
      <c r="D65" s="54"/>
      <c r="E65" s="154">
        <v>35</v>
      </c>
      <c r="F65" s="55" t="s">
        <v>172</v>
      </c>
    </row>
    <row r="66" spans="1:6" s="50" customFormat="1" ht="15" customHeight="1">
      <c r="A66" s="643" t="s">
        <v>176</v>
      </c>
      <c r="B66" s="53" t="s">
        <v>177</v>
      </c>
      <c r="C66" s="52" t="s">
        <v>77</v>
      </c>
      <c r="D66" s="54"/>
      <c r="E66" s="154">
        <v>94</v>
      </c>
      <c r="F66" s="55" t="s">
        <v>172</v>
      </c>
    </row>
    <row r="67" spans="1:6" s="50" customFormat="1" ht="13.5" customHeight="1">
      <c r="A67" s="631"/>
      <c r="B67" s="53" t="s">
        <v>177</v>
      </c>
      <c r="C67" s="52" t="s">
        <v>77</v>
      </c>
      <c r="D67" s="54"/>
      <c r="E67" s="154">
        <v>94</v>
      </c>
      <c r="F67" s="55" t="s">
        <v>172</v>
      </c>
    </row>
    <row r="68" spans="1:6" s="50" customFormat="1" ht="13.5" customHeight="1">
      <c r="A68" s="631"/>
      <c r="B68" s="53" t="s">
        <v>177</v>
      </c>
      <c r="C68" s="52" t="s">
        <v>77</v>
      </c>
      <c r="D68" s="54"/>
      <c r="E68" s="154">
        <v>94</v>
      </c>
      <c r="F68" s="55" t="s">
        <v>172</v>
      </c>
    </row>
    <row r="69" spans="1:6" s="50" customFormat="1" ht="13.5" customHeight="1">
      <c r="A69" s="632"/>
      <c r="B69" s="53" t="s">
        <v>177</v>
      </c>
      <c r="C69" s="52" t="s">
        <v>77</v>
      </c>
      <c r="D69" s="54"/>
      <c r="E69" s="154">
        <v>94</v>
      </c>
      <c r="F69" s="55" t="s">
        <v>172</v>
      </c>
    </row>
    <row r="70" spans="1:6" s="50" customFormat="1" ht="13.5" customHeight="1">
      <c r="A70" s="45">
        <v>3042</v>
      </c>
      <c r="B70" s="46" t="s">
        <v>178</v>
      </c>
      <c r="C70" s="45" t="s">
        <v>77</v>
      </c>
      <c r="D70" s="47"/>
      <c r="E70" s="154">
        <v>660</v>
      </c>
      <c r="F70" s="49">
        <f t="shared" si="0"/>
        <v>0</v>
      </c>
    </row>
    <row r="71" spans="1:6" s="50" customFormat="1" ht="13.5" customHeight="1">
      <c r="A71" s="45" t="s">
        <v>179</v>
      </c>
      <c r="B71" s="46" t="s">
        <v>180</v>
      </c>
      <c r="C71" s="45" t="s">
        <v>77</v>
      </c>
      <c r="D71" s="47"/>
      <c r="E71" s="154">
        <v>1614</v>
      </c>
      <c r="F71" s="49">
        <f t="shared" si="0"/>
        <v>0</v>
      </c>
    </row>
    <row r="72" spans="1:6" s="50" customFormat="1" ht="13.5" customHeight="1">
      <c r="A72" s="45">
        <v>30482</v>
      </c>
      <c r="B72" s="46" t="s">
        <v>181</v>
      </c>
      <c r="C72" s="45" t="s">
        <v>77</v>
      </c>
      <c r="D72" s="47"/>
      <c r="E72" s="154">
        <v>9753</v>
      </c>
      <c r="F72" s="49">
        <f t="shared" si="0"/>
        <v>0</v>
      </c>
    </row>
    <row r="73" spans="1:6" s="50" customFormat="1" ht="13.5" customHeight="1">
      <c r="A73" s="45" t="s">
        <v>182</v>
      </c>
      <c r="B73" s="46" t="s">
        <v>183</v>
      </c>
      <c r="C73" s="45" t="s">
        <v>77</v>
      </c>
      <c r="D73" s="47"/>
      <c r="E73" s="154">
        <v>1223</v>
      </c>
      <c r="F73" s="49">
        <f t="shared" si="0"/>
        <v>0</v>
      </c>
    </row>
    <row r="74" spans="1:6" s="50" customFormat="1" ht="13.5" customHeight="1">
      <c r="A74" s="45">
        <v>30502</v>
      </c>
      <c r="B74" s="46" t="s">
        <v>184</v>
      </c>
      <c r="C74" s="45" t="s">
        <v>77</v>
      </c>
      <c r="D74" s="47"/>
      <c r="E74" s="154">
        <v>9753</v>
      </c>
      <c r="F74" s="49">
        <f t="shared" si="0"/>
        <v>0</v>
      </c>
    </row>
    <row r="75" spans="1:6" s="50" customFormat="1" ht="13.5" customHeight="1">
      <c r="A75" s="45" t="s">
        <v>185</v>
      </c>
      <c r="B75" s="46" t="s">
        <v>186</v>
      </c>
      <c r="C75" s="45" t="s">
        <v>77</v>
      </c>
      <c r="D75" s="47"/>
      <c r="E75" s="154">
        <v>948</v>
      </c>
      <c r="F75" s="49">
        <f t="shared" si="0"/>
        <v>0</v>
      </c>
    </row>
    <row r="76" spans="1:6" s="50" customFormat="1" ht="13.5" customHeight="1">
      <c r="A76" s="45">
        <v>30522</v>
      </c>
      <c r="B76" s="46" t="s">
        <v>187</v>
      </c>
      <c r="C76" s="45" t="s">
        <v>77</v>
      </c>
      <c r="D76" s="47"/>
      <c r="E76" s="154">
        <v>9753</v>
      </c>
      <c r="F76" s="49">
        <f t="shared" si="0"/>
        <v>0</v>
      </c>
    </row>
    <row r="77" spans="1:6" s="50" customFormat="1" ht="13.5" customHeight="1">
      <c r="A77" s="45">
        <v>3053</v>
      </c>
      <c r="B77" s="46" t="s">
        <v>188</v>
      </c>
      <c r="C77" s="45" t="s">
        <v>77</v>
      </c>
      <c r="D77" s="47"/>
      <c r="E77" s="154">
        <v>393</v>
      </c>
      <c r="F77" s="49">
        <f t="shared" si="0"/>
        <v>0</v>
      </c>
    </row>
    <row r="78" spans="1:6" s="50" customFormat="1" ht="13.5" customHeight="1">
      <c r="A78" s="45">
        <v>3054</v>
      </c>
      <c r="B78" s="46" t="s">
        <v>189</v>
      </c>
      <c r="C78" s="45" t="s">
        <v>77</v>
      </c>
      <c r="D78" s="47"/>
      <c r="E78" s="154">
        <v>350</v>
      </c>
      <c r="F78" s="49">
        <f t="shared" si="0"/>
        <v>0</v>
      </c>
    </row>
    <row r="79" spans="1:6" s="50" customFormat="1" ht="13.5" customHeight="1">
      <c r="A79" s="45">
        <v>3058</v>
      </c>
      <c r="B79" s="46" t="s">
        <v>190</v>
      </c>
      <c r="C79" s="45" t="s">
        <v>77</v>
      </c>
      <c r="D79" s="47"/>
      <c r="E79" s="154">
        <v>721</v>
      </c>
      <c r="F79" s="49">
        <f t="shared" si="0"/>
        <v>0</v>
      </c>
    </row>
    <row r="80" spans="1:6" s="50" customFormat="1" ht="13.5" customHeight="1">
      <c r="A80" s="45">
        <v>3059</v>
      </c>
      <c r="B80" s="46" t="s">
        <v>191</v>
      </c>
      <c r="C80" s="45" t="s">
        <v>77</v>
      </c>
      <c r="D80" s="47"/>
      <c r="E80" s="154">
        <v>721</v>
      </c>
      <c r="F80" s="49">
        <f t="shared" si="0"/>
        <v>0</v>
      </c>
    </row>
    <row r="81" spans="1:6" s="50" customFormat="1" ht="13.5" customHeight="1">
      <c r="A81" s="45">
        <v>3060</v>
      </c>
      <c r="B81" s="46" t="s">
        <v>192</v>
      </c>
      <c r="C81" s="45" t="s">
        <v>77</v>
      </c>
      <c r="D81" s="47"/>
      <c r="E81" s="154">
        <v>899</v>
      </c>
      <c r="F81" s="49">
        <f t="shared" si="0"/>
        <v>0</v>
      </c>
    </row>
    <row r="82" spans="1:6" s="50" customFormat="1" ht="13.5" customHeight="1">
      <c r="A82" s="630">
        <v>3169</v>
      </c>
      <c r="B82" s="46" t="s">
        <v>193</v>
      </c>
      <c r="C82" s="45" t="s">
        <v>77</v>
      </c>
      <c r="D82" s="47"/>
      <c r="E82" s="154">
        <v>1087</v>
      </c>
      <c r="F82" s="49">
        <f t="shared" si="0"/>
        <v>0</v>
      </c>
    </row>
    <row r="83" spans="1:6" s="50" customFormat="1" ht="13.5" customHeight="1">
      <c r="A83" s="631"/>
      <c r="B83" s="46" t="s">
        <v>193</v>
      </c>
      <c r="C83" s="45" t="s">
        <v>77</v>
      </c>
      <c r="D83" s="47"/>
      <c r="E83" s="154">
        <v>1087</v>
      </c>
      <c r="F83" s="49">
        <f t="shared" si="0"/>
        <v>0</v>
      </c>
    </row>
    <row r="84" spans="1:6" s="50" customFormat="1" ht="13.5" customHeight="1">
      <c r="A84" s="631"/>
      <c r="B84" s="46" t="s">
        <v>193</v>
      </c>
      <c r="C84" s="45" t="s">
        <v>77</v>
      </c>
      <c r="D84" s="47"/>
      <c r="E84" s="154">
        <v>1087</v>
      </c>
      <c r="F84" s="49">
        <f t="shared" si="0"/>
        <v>0</v>
      </c>
    </row>
    <row r="85" spans="1:6" s="50" customFormat="1" ht="13.5" customHeight="1">
      <c r="A85" s="631"/>
      <c r="B85" s="46" t="s">
        <v>193</v>
      </c>
      <c r="C85" s="45" t="s">
        <v>77</v>
      </c>
      <c r="D85" s="47"/>
      <c r="E85" s="154">
        <v>1087</v>
      </c>
      <c r="F85" s="49">
        <f t="shared" si="0"/>
        <v>0</v>
      </c>
    </row>
    <row r="86" spans="1:6" s="50" customFormat="1" ht="13.5" customHeight="1">
      <c r="A86" s="631"/>
      <c r="B86" s="46" t="s">
        <v>193</v>
      </c>
      <c r="C86" s="45" t="s">
        <v>77</v>
      </c>
      <c r="D86" s="47"/>
      <c r="E86" s="154">
        <v>1087</v>
      </c>
      <c r="F86" s="49">
        <f t="shared" si="0"/>
        <v>0</v>
      </c>
    </row>
    <row r="87" spans="1:6" s="50" customFormat="1" ht="13.5" customHeight="1">
      <c r="A87" s="631"/>
      <c r="B87" s="46" t="s">
        <v>193</v>
      </c>
      <c r="C87" s="45" t="s">
        <v>77</v>
      </c>
      <c r="D87" s="47"/>
      <c r="E87" s="154">
        <v>1087</v>
      </c>
      <c r="F87" s="49">
        <f t="shared" si="0"/>
        <v>0</v>
      </c>
    </row>
    <row r="88" spans="1:6" s="50" customFormat="1" ht="13.5" customHeight="1">
      <c r="A88" s="631"/>
      <c r="B88" s="46" t="s">
        <v>193</v>
      </c>
      <c r="C88" s="45" t="s">
        <v>77</v>
      </c>
      <c r="D88" s="47"/>
      <c r="E88" s="154">
        <v>1087</v>
      </c>
      <c r="F88" s="49">
        <f t="shared" si="0"/>
        <v>0</v>
      </c>
    </row>
    <row r="89" spans="1:6" s="50" customFormat="1" ht="13.5" customHeight="1">
      <c r="A89" s="631"/>
      <c r="B89" s="46" t="s">
        <v>193</v>
      </c>
      <c r="C89" s="45" t="s">
        <v>77</v>
      </c>
      <c r="D89" s="47"/>
      <c r="E89" s="154">
        <v>1087</v>
      </c>
      <c r="F89" s="49">
        <f t="shared" si="0"/>
        <v>0</v>
      </c>
    </row>
    <row r="90" spans="1:6" s="50" customFormat="1" ht="13.5" customHeight="1">
      <c r="A90" s="631"/>
      <c r="B90" s="46" t="s">
        <v>193</v>
      </c>
      <c r="C90" s="45" t="s">
        <v>77</v>
      </c>
      <c r="D90" s="47"/>
      <c r="E90" s="154">
        <v>1087</v>
      </c>
      <c r="F90" s="49">
        <f t="shared" si="0"/>
        <v>0</v>
      </c>
    </row>
    <row r="91" spans="1:6" s="50" customFormat="1" ht="13.5" customHeight="1">
      <c r="A91" s="631"/>
      <c r="B91" s="46" t="s">
        <v>193</v>
      </c>
      <c r="C91" s="45" t="s">
        <v>77</v>
      </c>
      <c r="D91" s="47"/>
      <c r="E91" s="154">
        <v>1087</v>
      </c>
      <c r="F91" s="49">
        <f t="shared" si="0"/>
        <v>0</v>
      </c>
    </row>
    <row r="92" spans="1:6" s="50" customFormat="1" ht="13.5" customHeight="1">
      <c r="A92" s="632"/>
      <c r="B92" s="46" t="s">
        <v>193</v>
      </c>
      <c r="C92" s="45" t="s">
        <v>77</v>
      </c>
      <c r="D92" s="47"/>
      <c r="E92" s="154">
        <v>1087</v>
      </c>
      <c r="F92" s="49">
        <f t="shared" si="0"/>
        <v>0</v>
      </c>
    </row>
    <row r="93" spans="1:6" s="50" customFormat="1" ht="13.5" customHeight="1">
      <c r="A93" s="45">
        <v>3074</v>
      </c>
      <c r="B93" s="46" t="s">
        <v>258</v>
      </c>
      <c r="C93" s="45" t="s">
        <v>77</v>
      </c>
      <c r="D93" s="47"/>
      <c r="E93" s="154">
        <v>989</v>
      </c>
      <c r="F93" s="49">
        <f t="shared" si="0"/>
        <v>0</v>
      </c>
    </row>
    <row r="94" spans="1:6" s="50" customFormat="1" ht="13.5" customHeight="1">
      <c r="A94" s="45">
        <v>3075</v>
      </c>
      <c r="B94" s="46" t="s">
        <v>259</v>
      </c>
      <c r="C94" s="45" t="s">
        <v>77</v>
      </c>
      <c r="D94" s="47"/>
      <c r="E94" s="154">
        <v>989</v>
      </c>
      <c r="F94" s="49">
        <f>D94*E94</f>
        <v>0</v>
      </c>
    </row>
    <row r="95" spans="1:6" s="50" customFormat="1" ht="13.5" customHeight="1">
      <c r="A95" s="45" t="s">
        <v>194</v>
      </c>
      <c r="B95" s="46" t="s">
        <v>260</v>
      </c>
      <c r="C95" s="45" t="s">
        <v>77</v>
      </c>
      <c r="D95" s="47"/>
      <c r="E95" s="154">
        <v>989</v>
      </c>
      <c r="F95" s="49">
        <f>D95*E95</f>
        <v>0</v>
      </c>
    </row>
    <row r="96" spans="1:6" s="50" customFormat="1" ht="26.25" customHeight="1">
      <c r="A96" s="45">
        <v>3068</v>
      </c>
      <c r="B96" s="46" t="s">
        <v>261</v>
      </c>
      <c r="C96" s="45" t="s">
        <v>77</v>
      </c>
      <c r="D96" s="47"/>
      <c r="E96" s="158">
        <v>1417</v>
      </c>
      <c r="F96" s="49">
        <f t="shared" si="0"/>
        <v>0</v>
      </c>
    </row>
    <row r="97" spans="1:6" s="50" customFormat="1" ht="26.25" customHeight="1">
      <c r="A97" s="45">
        <v>3069</v>
      </c>
      <c r="B97" s="46" t="s">
        <v>262</v>
      </c>
      <c r="C97" s="45" t="s">
        <v>77</v>
      </c>
      <c r="D97" s="47"/>
      <c r="E97" s="158">
        <v>1417</v>
      </c>
      <c r="F97" s="49">
        <f aca="true" t="shared" si="1" ref="F97:F115">D97*E97</f>
        <v>0</v>
      </c>
    </row>
    <row r="98" spans="1:6" s="50" customFormat="1" ht="26.25" customHeight="1">
      <c r="A98" s="45">
        <v>3071</v>
      </c>
      <c r="B98" s="46" t="s">
        <v>263</v>
      </c>
      <c r="C98" s="45" t="s">
        <v>77</v>
      </c>
      <c r="D98" s="47"/>
      <c r="E98" s="158">
        <v>1417</v>
      </c>
      <c r="F98" s="49">
        <f t="shared" si="1"/>
        <v>0</v>
      </c>
    </row>
    <row r="99" spans="1:6" s="50" customFormat="1" ht="26.25" customHeight="1">
      <c r="A99" s="45">
        <v>3070</v>
      </c>
      <c r="B99" s="46" t="s">
        <v>264</v>
      </c>
      <c r="C99" s="45" t="s">
        <v>77</v>
      </c>
      <c r="D99" s="47"/>
      <c r="E99" s="158">
        <v>1417</v>
      </c>
      <c r="F99" s="49">
        <f t="shared" si="1"/>
        <v>0</v>
      </c>
    </row>
    <row r="100" spans="1:6" s="50" customFormat="1" ht="26.25" customHeight="1">
      <c r="A100" s="45">
        <v>3072</v>
      </c>
      <c r="B100" s="46" t="s">
        <v>265</v>
      </c>
      <c r="C100" s="45" t="s">
        <v>77</v>
      </c>
      <c r="D100" s="47"/>
      <c r="E100" s="158">
        <v>1417</v>
      </c>
      <c r="F100" s="49">
        <f t="shared" si="1"/>
        <v>0</v>
      </c>
    </row>
    <row r="101" spans="1:6" s="50" customFormat="1" ht="28.5" customHeight="1">
      <c r="A101" s="45">
        <v>3078</v>
      </c>
      <c r="B101" s="46" t="s">
        <v>266</v>
      </c>
      <c r="C101" s="45" t="s">
        <v>77</v>
      </c>
      <c r="D101" s="47"/>
      <c r="E101" s="154">
        <v>426</v>
      </c>
      <c r="F101" s="49">
        <f t="shared" si="1"/>
        <v>0</v>
      </c>
    </row>
    <row r="102" spans="1:6" s="50" customFormat="1" ht="28.5" customHeight="1">
      <c r="A102" s="45">
        <v>3080</v>
      </c>
      <c r="B102" s="46" t="s">
        <v>267</v>
      </c>
      <c r="C102" s="45" t="s">
        <v>77</v>
      </c>
      <c r="D102" s="47"/>
      <c r="E102" s="154">
        <v>426</v>
      </c>
      <c r="F102" s="49">
        <f t="shared" si="1"/>
        <v>0</v>
      </c>
    </row>
    <row r="103" spans="1:6" s="50" customFormat="1" ht="28.5" customHeight="1">
      <c r="A103" s="45">
        <v>3079</v>
      </c>
      <c r="B103" s="46" t="s">
        <v>268</v>
      </c>
      <c r="C103" s="45" t="s">
        <v>77</v>
      </c>
      <c r="D103" s="47"/>
      <c r="E103" s="154">
        <v>426</v>
      </c>
      <c r="F103" s="49">
        <f t="shared" si="1"/>
        <v>0</v>
      </c>
    </row>
    <row r="104" spans="1:6" s="50" customFormat="1" ht="28.5" customHeight="1">
      <c r="A104" s="45">
        <v>3081</v>
      </c>
      <c r="B104" s="46" t="s">
        <v>269</v>
      </c>
      <c r="C104" s="45" t="s">
        <v>77</v>
      </c>
      <c r="D104" s="47"/>
      <c r="E104" s="154">
        <v>426</v>
      </c>
      <c r="F104" s="49">
        <f t="shared" si="1"/>
        <v>0</v>
      </c>
    </row>
    <row r="105" spans="1:6" s="50" customFormat="1" ht="13.5" customHeight="1">
      <c r="A105" s="630">
        <v>3179</v>
      </c>
      <c r="B105" s="46" t="s">
        <v>195</v>
      </c>
      <c r="C105" s="45" t="s">
        <v>77</v>
      </c>
      <c r="D105" s="47"/>
      <c r="E105" s="154">
        <v>944</v>
      </c>
      <c r="F105" s="49">
        <f t="shared" si="1"/>
        <v>0</v>
      </c>
    </row>
    <row r="106" spans="1:6" s="50" customFormat="1" ht="13.5" customHeight="1">
      <c r="A106" s="631"/>
      <c r="B106" s="46" t="s">
        <v>195</v>
      </c>
      <c r="C106" s="45" t="s">
        <v>77</v>
      </c>
      <c r="D106" s="47"/>
      <c r="E106" s="154">
        <v>944</v>
      </c>
      <c r="F106" s="49">
        <f t="shared" si="1"/>
        <v>0</v>
      </c>
    </row>
    <row r="107" spans="1:6" s="50" customFormat="1" ht="13.5" customHeight="1">
      <c r="A107" s="631"/>
      <c r="B107" s="46" t="s">
        <v>195</v>
      </c>
      <c r="C107" s="45" t="s">
        <v>77</v>
      </c>
      <c r="D107" s="47"/>
      <c r="E107" s="154">
        <v>944</v>
      </c>
      <c r="F107" s="49">
        <f t="shared" si="1"/>
        <v>0</v>
      </c>
    </row>
    <row r="108" spans="1:6" s="50" customFormat="1" ht="13.5" customHeight="1">
      <c r="A108" s="631"/>
      <c r="B108" s="46" t="s">
        <v>195</v>
      </c>
      <c r="C108" s="45" t="s">
        <v>77</v>
      </c>
      <c r="D108" s="47"/>
      <c r="E108" s="154">
        <v>944</v>
      </c>
      <c r="F108" s="49">
        <f t="shared" si="1"/>
        <v>0</v>
      </c>
    </row>
    <row r="109" spans="1:6" s="50" customFormat="1" ht="13.5" customHeight="1">
      <c r="A109" s="631"/>
      <c r="B109" s="46" t="s">
        <v>195</v>
      </c>
      <c r="C109" s="45" t="s">
        <v>77</v>
      </c>
      <c r="D109" s="47"/>
      <c r="E109" s="154">
        <v>944</v>
      </c>
      <c r="F109" s="49">
        <f t="shared" si="1"/>
        <v>0</v>
      </c>
    </row>
    <row r="110" spans="1:6" s="50" customFormat="1" ht="13.5" customHeight="1">
      <c r="A110" s="631"/>
      <c r="B110" s="46" t="s">
        <v>195</v>
      </c>
      <c r="C110" s="45" t="s">
        <v>77</v>
      </c>
      <c r="D110" s="47"/>
      <c r="E110" s="154">
        <v>944</v>
      </c>
      <c r="F110" s="49">
        <f t="shared" si="1"/>
        <v>0</v>
      </c>
    </row>
    <row r="111" spans="1:6" s="50" customFormat="1" ht="13.5" customHeight="1">
      <c r="A111" s="631"/>
      <c r="B111" s="46" t="s">
        <v>195</v>
      </c>
      <c r="C111" s="45" t="s">
        <v>77</v>
      </c>
      <c r="D111" s="47"/>
      <c r="E111" s="154">
        <v>944</v>
      </c>
      <c r="F111" s="49">
        <f t="shared" si="1"/>
        <v>0</v>
      </c>
    </row>
    <row r="112" spans="1:6" s="50" customFormat="1" ht="13.5" customHeight="1">
      <c r="A112" s="631"/>
      <c r="B112" s="46" t="s">
        <v>195</v>
      </c>
      <c r="C112" s="45" t="s">
        <v>77</v>
      </c>
      <c r="D112" s="47"/>
      <c r="E112" s="154">
        <v>944</v>
      </c>
      <c r="F112" s="49">
        <f t="shared" si="1"/>
        <v>0</v>
      </c>
    </row>
    <row r="113" spans="1:6" s="50" customFormat="1" ht="13.5" customHeight="1">
      <c r="A113" s="631"/>
      <c r="B113" s="46" t="s">
        <v>195</v>
      </c>
      <c r="C113" s="45" t="s">
        <v>77</v>
      </c>
      <c r="D113" s="47"/>
      <c r="E113" s="154">
        <v>944</v>
      </c>
      <c r="F113" s="49">
        <f t="shared" si="1"/>
        <v>0</v>
      </c>
    </row>
    <row r="114" spans="1:6" s="50" customFormat="1" ht="13.5" customHeight="1">
      <c r="A114" s="631"/>
      <c r="B114" s="46" t="s">
        <v>195</v>
      </c>
      <c r="C114" s="45" t="s">
        <v>77</v>
      </c>
      <c r="D114" s="47"/>
      <c r="E114" s="154">
        <v>944</v>
      </c>
      <c r="F114" s="49">
        <f t="shared" si="1"/>
        <v>0</v>
      </c>
    </row>
    <row r="115" spans="1:6" s="50" customFormat="1" ht="13.5" customHeight="1">
      <c r="A115" s="632"/>
      <c r="B115" s="46" t="s">
        <v>195</v>
      </c>
      <c r="C115" s="45" t="s">
        <v>77</v>
      </c>
      <c r="D115" s="47"/>
      <c r="E115" s="154">
        <v>944</v>
      </c>
      <c r="F115" s="49">
        <f t="shared" si="1"/>
        <v>0</v>
      </c>
    </row>
    <row r="116" spans="1:6" s="50" customFormat="1" ht="28.5" customHeight="1">
      <c r="A116" s="45">
        <v>3082</v>
      </c>
      <c r="B116" s="46" t="s">
        <v>270</v>
      </c>
      <c r="C116" s="45" t="s">
        <v>77</v>
      </c>
      <c r="D116" s="47"/>
      <c r="E116" s="158">
        <v>971</v>
      </c>
      <c r="F116" s="49">
        <f>D116*E116</f>
        <v>0</v>
      </c>
    </row>
    <row r="117" spans="1:6" s="50" customFormat="1" ht="28.5" customHeight="1">
      <c r="A117" s="45">
        <v>3083</v>
      </c>
      <c r="B117" s="46" t="s">
        <v>271</v>
      </c>
      <c r="C117" s="45" t="s">
        <v>77</v>
      </c>
      <c r="D117" s="47"/>
      <c r="E117" s="158">
        <v>971</v>
      </c>
      <c r="F117" s="49">
        <f>D117*E117</f>
        <v>0</v>
      </c>
    </row>
    <row r="118" spans="1:6" s="50" customFormat="1" ht="28.5" customHeight="1">
      <c r="A118" s="45">
        <v>3077</v>
      </c>
      <c r="B118" s="46" t="s">
        <v>272</v>
      </c>
      <c r="C118" s="45" t="s">
        <v>77</v>
      </c>
      <c r="D118" s="47"/>
      <c r="E118" s="158">
        <v>971</v>
      </c>
      <c r="F118" s="49">
        <f>D118*E118</f>
        <v>0</v>
      </c>
    </row>
    <row r="119" spans="1:6" s="50" customFormat="1" ht="14.25" customHeight="1">
      <c r="A119" s="630">
        <v>3189</v>
      </c>
      <c r="B119" s="46" t="s">
        <v>196</v>
      </c>
      <c r="C119" s="45" t="s">
        <v>77</v>
      </c>
      <c r="D119" s="47"/>
      <c r="E119" s="154">
        <v>971</v>
      </c>
      <c r="F119" s="49">
        <f aca="true" t="shared" si="2" ref="F119:F152">D119*E119</f>
        <v>0</v>
      </c>
    </row>
    <row r="120" spans="1:6" s="50" customFormat="1" ht="14.25" customHeight="1">
      <c r="A120" s="631"/>
      <c r="B120" s="46" t="s">
        <v>196</v>
      </c>
      <c r="C120" s="45" t="s">
        <v>77</v>
      </c>
      <c r="D120" s="47"/>
      <c r="E120" s="154">
        <v>971</v>
      </c>
      <c r="F120" s="49">
        <f t="shared" si="2"/>
        <v>0</v>
      </c>
    </row>
    <row r="121" spans="1:6" s="50" customFormat="1" ht="14.25" customHeight="1">
      <c r="A121" s="631"/>
      <c r="B121" s="46" t="s">
        <v>196</v>
      </c>
      <c r="C121" s="45" t="s">
        <v>77</v>
      </c>
      <c r="D121" s="47"/>
      <c r="E121" s="154">
        <v>971</v>
      </c>
      <c r="F121" s="49">
        <f t="shared" si="2"/>
        <v>0</v>
      </c>
    </row>
    <row r="122" spans="1:6" s="50" customFormat="1" ht="14.25" customHeight="1">
      <c r="A122" s="631"/>
      <c r="B122" s="46" t="s">
        <v>196</v>
      </c>
      <c r="C122" s="45" t="s">
        <v>77</v>
      </c>
      <c r="D122" s="47"/>
      <c r="E122" s="154">
        <v>971</v>
      </c>
      <c r="F122" s="49">
        <f t="shared" si="2"/>
        <v>0</v>
      </c>
    </row>
    <row r="123" spans="1:6" s="50" customFormat="1" ht="14.25" customHeight="1">
      <c r="A123" s="631"/>
      <c r="B123" s="46" t="s">
        <v>196</v>
      </c>
      <c r="C123" s="45" t="s">
        <v>77</v>
      </c>
      <c r="D123" s="47"/>
      <c r="E123" s="154">
        <v>971</v>
      </c>
      <c r="F123" s="49">
        <f t="shared" si="2"/>
        <v>0</v>
      </c>
    </row>
    <row r="124" spans="1:6" s="50" customFormat="1" ht="14.25" customHeight="1">
      <c r="A124" s="632"/>
      <c r="B124" s="46" t="s">
        <v>196</v>
      </c>
      <c r="C124" s="45" t="s">
        <v>77</v>
      </c>
      <c r="D124" s="47"/>
      <c r="E124" s="154">
        <v>971</v>
      </c>
      <c r="F124" s="49">
        <f t="shared" si="2"/>
        <v>0</v>
      </c>
    </row>
    <row r="125" spans="1:6" s="50" customFormat="1" ht="13.5" customHeight="1">
      <c r="A125" s="45">
        <v>3089</v>
      </c>
      <c r="B125" s="46" t="s">
        <v>197</v>
      </c>
      <c r="C125" s="45" t="s">
        <v>77</v>
      </c>
      <c r="D125" s="47"/>
      <c r="E125" s="154">
        <v>273</v>
      </c>
      <c r="F125" s="49">
        <f t="shared" si="2"/>
        <v>0</v>
      </c>
    </row>
    <row r="126" spans="1:6" s="50" customFormat="1" ht="13.5" customHeight="1">
      <c r="A126" s="45">
        <v>3090</v>
      </c>
      <c r="B126" s="56" t="s">
        <v>198</v>
      </c>
      <c r="C126" s="45" t="s">
        <v>77</v>
      </c>
      <c r="D126" s="47"/>
      <c r="E126" s="154">
        <v>220</v>
      </c>
      <c r="F126" s="49">
        <f t="shared" si="2"/>
        <v>0</v>
      </c>
    </row>
    <row r="127" spans="1:6" s="50" customFormat="1" ht="13.5" customHeight="1">
      <c r="A127" s="45">
        <v>3091</v>
      </c>
      <c r="B127" s="46" t="s">
        <v>199</v>
      </c>
      <c r="C127" s="45" t="s">
        <v>77</v>
      </c>
      <c r="D127" s="47"/>
      <c r="E127" s="154">
        <v>8003</v>
      </c>
      <c r="F127" s="49">
        <f t="shared" si="2"/>
        <v>0</v>
      </c>
    </row>
    <row r="128" spans="1:6" s="50" customFormat="1" ht="12.75">
      <c r="A128" s="45">
        <v>3092</v>
      </c>
      <c r="B128" s="56" t="s">
        <v>200</v>
      </c>
      <c r="C128" s="45" t="s">
        <v>77</v>
      </c>
      <c r="D128" s="47"/>
      <c r="E128" s="154">
        <v>8003</v>
      </c>
      <c r="F128" s="49">
        <f t="shared" si="2"/>
        <v>0</v>
      </c>
    </row>
    <row r="129" spans="1:6" s="50" customFormat="1" ht="13.5" customHeight="1">
      <c r="A129" s="45">
        <v>3093</v>
      </c>
      <c r="B129" s="56" t="s">
        <v>201</v>
      </c>
      <c r="C129" s="45" t="s">
        <v>77</v>
      </c>
      <c r="D129" s="47"/>
      <c r="E129" s="154">
        <v>8003</v>
      </c>
      <c r="F129" s="49">
        <f t="shared" si="2"/>
        <v>0</v>
      </c>
    </row>
    <row r="130" spans="1:6" s="50" customFormat="1" ht="13.5" customHeight="1">
      <c r="A130" s="45">
        <v>3200</v>
      </c>
      <c r="B130" s="56" t="s">
        <v>202</v>
      </c>
      <c r="C130" s="45" t="s">
        <v>77</v>
      </c>
      <c r="D130" s="47"/>
      <c r="E130" s="154">
        <v>12031</v>
      </c>
      <c r="F130" s="49">
        <f t="shared" si="2"/>
        <v>0</v>
      </c>
    </row>
    <row r="131" spans="1:6" s="50" customFormat="1" ht="17.25" customHeight="1">
      <c r="A131" s="45">
        <v>3199</v>
      </c>
      <c r="B131" s="46" t="s">
        <v>203</v>
      </c>
      <c r="C131" s="45" t="s">
        <v>77</v>
      </c>
      <c r="D131" s="47"/>
      <c r="E131" s="154">
        <v>310</v>
      </c>
      <c r="F131" s="49">
        <f t="shared" si="2"/>
        <v>0</v>
      </c>
    </row>
    <row r="132" spans="1:6" s="50" customFormat="1" ht="12.75">
      <c r="A132" s="45">
        <v>3201</v>
      </c>
      <c r="B132" s="46" t="s">
        <v>204</v>
      </c>
      <c r="C132" s="45" t="s">
        <v>77</v>
      </c>
      <c r="D132" s="47"/>
      <c r="E132" s="154">
        <v>2483</v>
      </c>
      <c r="F132" s="49">
        <f t="shared" si="2"/>
        <v>0</v>
      </c>
    </row>
    <row r="133" spans="1:6" s="50" customFormat="1" ht="13.5" customHeight="1">
      <c r="A133" s="45">
        <v>3095</v>
      </c>
      <c r="B133" s="46" t="s">
        <v>205</v>
      </c>
      <c r="C133" s="45" t="s">
        <v>77</v>
      </c>
      <c r="D133" s="47"/>
      <c r="E133" s="154">
        <v>0</v>
      </c>
      <c r="F133" s="49">
        <f t="shared" si="2"/>
        <v>0</v>
      </c>
    </row>
    <row r="134" spans="1:6" s="50" customFormat="1" ht="13.5" customHeight="1">
      <c r="A134" s="57">
        <v>30941</v>
      </c>
      <c r="B134" s="58" t="s">
        <v>206</v>
      </c>
      <c r="C134" s="45" t="s">
        <v>207</v>
      </c>
      <c r="D134" s="47"/>
      <c r="E134" s="154">
        <v>51</v>
      </c>
      <c r="F134" s="49">
        <f>D134*E134</f>
        <v>0</v>
      </c>
    </row>
    <row r="135" spans="1:6" s="50" customFormat="1" ht="13.5" customHeight="1">
      <c r="A135" s="57">
        <v>30942</v>
      </c>
      <c r="B135" s="59" t="s">
        <v>208</v>
      </c>
      <c r="C135" s="60" t="s">
        <v>209</v>
      </c>
      <c r="D135" s="61"/>
      <c r="E135" s="154">
        <v>23</v>
      </c>
      <c r="F135" s="49">
        <f>D135*E135</f>
        <v>0</v>
      </c>
    </row>
    <row r="136" spans="1:6" s="50" customFormat="1" ht="13.5" customHeight="1">
      <c r="A136" s="57"/>
      <c r="B136" s="94" t="s">
        <v>365</v>
      </c>
      <c r="C136" s="95"/>
      <c r="D136" s="96"/>
      <c r="E136" s="154"/>
      <c r="F136" s="49"/>
    </row>
    <row r="137" spans="1:6" s="50" customFormat="1" ht="12.75" customHeight="1">
      <c r="A137" s="57">
        <v>4100</v>
      </c>
      <c r="B137" s="58" t="s">
        <v>210</v>
      </c>
      <c r="C137" s="45" t="s">
        <v>211</v>
      </c>
      <c r="D137" s="62"/>
      <c r="E137" s="154">
        <v>0</v>
      </c>
      <c r="F137" s="63" t="s">
        <v>172</v>
      </c>
    </row>
    <row r="138" spans="1:6" s="50" customFormat="1" ht="12.75" customHeight="1">
      <c r="A138" s="45">
        <v>4101</v>
      </c>
      <c r="B138" s="64" t="s">
        <v>212</v>
      </c>
      <c r="C138" s="45" t="s">
        <v>211</v>
      </c>
      <c r="D138" s="62"/>
      <c r="E138" s="154">
        <v>473</v>
      </c>
      <c r="F138" s="49">
        <f t="shared" si="2"/>
        <v>0</v>
      </c>
    </row>
    <row r="139" spans="1:6" s="50" customFormat="1" ht="12.75" customHeight="1">
      <c r="A139" s="45">
        <v>4102</v>
      </c>
      <c r="B139" s="64" t="s">
        <v>213</v>
      </c>
      <c r="C139" s="45" t="s">
        <v>211</v>
      </c>
      <c r="D139" s="62"/>
      <c r="E139" s="154">
        <v>203</v>
      </c>
      <c r="F139" s="49">
        <f t="shared" si="2"/>
        <v>0</v>
      </c>
    </row>
    <row r="140" spans="1:6" s="50" customFormat="1" ht="28.5" customHeight="1">
      <c r="A140" s="45" t="s">
        <v>214</v>
      </c>
      <c r="B140" s="64" t="s">
        <v>215</v>
      </c>
      <c r="C140" s="45" t="s">
        <v>211</v>
      </c>
      <c r="D140" s="62"/>
      <c r="E140" s="158">
        <v>648</v>
      </c>
      <c r="F140" s="49">
        <f t="shared" si="2"/>
        <v>0</v>
      </c>
    </row>
    <row r="141" spans="1:6" s="50" customFormat="1" ht="12.75" customHeight="1">
      <c r="A141" s="45" t="s">
        <v>216</v>
      </c>
      <c r="B141" s="64" t="s">
        <v>217</v>
      </c>
      <c r="C141" s="45" t="s">
        <v>211</v>
      </c>
      <c r="D141" s="62"/>
      <c r="E141" s="154">
        <v>2076</v>
      </c>
      <c r="F141" s="49">
        <f t="shared" si="2"/>
        <v>0</v>
      </c>
    </row>
    <row r="142" spans="1:6" s="50" customFormat="1" ht="12.75" customHeight="1">
      <c r="A142" s="45">
        <v>4105</v>
      </c>
      <c r="B142" s="64" t="s">
        <v>218</v>
      </c>
      <c r="C142" s="45" t="s">
        <v>211</v>
      </c>
      <c r="D142" s="62"/>
      <c r="E142" s="154">
        <v>386</v>
      </c>
      <c r="F142" s="49">
        <f t="shared" si="2"/>
        <v>0</v>
      </c>
    </row>
    <row r="143" spans="1:6" s="50" customFormat="1" ht="21" customHeight="1">
      <c r="A143" s="57">
        <v>4007</v>
      </c>
      <c r="B143" s="65" t="s">
        <v>219</v>
      </c>
      <c r="C143" s="45" t="s">
        <v>211</v>
      </c>
      <c r="D143" s="66"/>
      <c r="E143" s="55" t="s">
        <v>172</v>
      </c>
      <c r="F143" s="55" t="s">
        <v>172</v>
      </c>
    </row>
    <row r="144" spans="1:6" s="50" customFormat="1" ht="12.75" customHeight="1">
      <c r="A144" s="45" t="s">
        <v>220</v>
      </c>
      <c r="B144" s="64" t="s">
        <v>221</v>
      </c>
      <c r="C144" s="45" t="s">
        <v>211</v>
      </c>
      <c r="D144" s="66"/>
      <c r="E144" s="154">
        <v>143</v>
      </c>
      <c r="F144" s="49">
        <f>D144*E144</f>
        <v>0</v>
      </c>
    </row>
    <row r="145" spans="1:6" s="50" customFormat="1" ht="39.75" customHeight="1">
      <c r="A145" s="67">
        <v>4112</v>
      </c>
      <c r="B145" s="64" t="s">
        <v>222</v>
      </c>
      <c r="C145" s="67" t="s">
        <v>211</v>
      </c>
      <c r="D145" s="68"/>
      <c r="E145" s="155">
        <v>6</v>
      </c>
      <c r="F145" s="69">
        <f>D145*E145</f>
        <v>0</v>
      </c>
    </row>
    <row r="146" spans="1:6" s="50" customFormat="1" ht="12.75" customHeight="1">
      <c r="A146" s="57">
        <v>4010</v>
      </c>
      <c r="B146" s="58" t="s">
        <v>223</v>
      </c>
      <c r="C146" s="45" t="s">
        <v>211</v>
      </c>
      <c r="D146" s="62"/>
      <c r="E146" s="55" t="s">
        <v>172</v>
      </c>
      <c r="F146" s="55" t="s">
        <v>172</v>
      </c>
    </row>
    <row r="147" spans="1:6" s="50" customFormat="1" ht="12.75" customHeight="1">
      <c r="A147" s="45">
        <v>4011</v>
      </c>
      <c r="B147" s="64" t="s">
        <v>224</v>
      </c>
      <c r="C147" s="45" t="s">
        <v>211</v>
      </c>
      <c r="D147" s="62"/>
      <c r="E147" s="154">
        <v>182</v>
      </c>
      <c r="F147" s="49">
        <f t="shared" si="2"/>
        <v>0</v>
      </c>
    </row>
    <row r="148" spans="1:6" s="50" customFormat="1" ht="12.75" customHeight="1">
      <c r="A148" s="45">
        <v>4107</v>
      </c>
      <c r="B148" s="64" t="s">
        <v>225</v>
      </c>
      <c r="C148" s="45" t="s">
        <v>211</v>
      </c>
      <c r="D148" s="62"/>
      <c r="E148" s="154">
        <v>106</v>
      </c>
      <c r="F148" s="49">
        <f t="shared" si="2"/>
        <v>0</v>
      </c>
    </row>
    <row r="149" spans="1:6" s="50" customFormat="1" ht="12.75" customHeight="1">
      <c r="A149" s="57">
        <v>4013</v>
      </c>
      <c r="B149" s="58" t="s">
        <v>226</v>
      </c>
      <c r="C149" s="45" t="s">
        <v>211</v>
      </c>
      <c r="D149" s="62"/>
      <c r="E149" s="55" t="s">
        <v>172</v>
      </c>
      <c r="F149" s="55" t="s">
        <v>172</v>
      </c>
    </row>
    <row r="150" spans="1:6" s="50" customFormat="1" ht="12.75" customHeight="1">
      <c r="A150" s="45">
        <v>4014</v>
      </c>
      <c r="B150" s="64" t="s">
        <v>227</v>
      </c>
      <c r="C150" s="45" t="s">
        <v>211</v>
      </c>
      <c r="D150" s="62"/>
      <c r="E150" s="154">
        <v>1708</v>
      </c>
      <c r="F150" s="49">
        <f t="shared" si="2"/>
        <v>0</v>
      </c>
    </row>
    <row r="151" spans="1:6" s="50" customFormat="1" ht="12.75" customHeight="1">
      <c r="A151" s="45">
        <v>4108</v>
      </c>
      <c r="B151" s="64" t="s">
        <v>228</v>
      </c>
      <c r="C151" s="45" t="s">
        <v>211</v>
      </c>
      <c r="D151" s="62"/>
      <c r="E151" s="154">
        <v>535</v>
      </c>
      <c r="F151" s="49">
        <f>D151*E151</f>
        <v>0</v>
      </c>
    </row>
    <row r="152" spans="1:6" s="50" customFormat="1" ht="12.75" customHeight="1">
      <c r="A152" s="45">
        <v>4109</v>
      </c>
      <c r="B152" s="64" t="s">
        <v>229</v>
      </c>
      <c r="C152" s="45" t="s">
        <v>211</v>
      </c>
      <c r="D152" s="62"/>
      <c r="E152" s="154">
        <v>389</v>
      </c>
      <c r="F152" s="49">
        <f t="shared" si="2"/>
        <v>0</v>
      </c>
    </row>
    <row r="153" spans="1:6" s="50" customFormat="1" ht="12.75" customHeight="1">
      <c r="A153" s="57">
        <v>4016</v>
      </c>
      <c r="B153" s="58" t="s">
        <v>230</v>
      </c>
      <c r="C153" s="45" t="s">
        <v>211</v>
      </c>
      <c r="D153" s="62"/>
      <c r="E153" s="156" t="s">
        <v>172</v>
      </c>
      <c r="F153" s="63" t="s">
        <v>172</v>
      </c>
    </row>
    <row r="154" spans="1:6" s="50" customFormat="1" ht="12.75" customHeight="1">
      <c r="A154" s="45">
        <v>4017</v>
      </c>
      <c r="B154" s="64" t="s">
        <v>231</v>
      </c>
      <c r="C154" s="45" t="s">
        <v>211</v>
      </c>
      <c r="D154" s="62"/>
      <c r="E154" s="154">
        <v>29</v>
      </c>
      <c r="F154" s="49">
        <f aca="true" t="shared" si="3" ref="F154:F165">D154*E154</f>
        <v>0</v>
      </c>
    </row>
    <row r="155" spans="1:6" s="50" customFormat="1" ht="12.75" customHeight="1">
      <c r="A155" s="45">
        <v>4110</v>
      </c>
      <c r="B155" s="64" t="s">
        <v>232</v>
      </c>
      <c r="C155" s="45" t="s">
        <v>211</v>
      </c>
      <c r="D155" s="62"/>
      <c r="E155" s="154">
        <v>20</v>
      </c>
      <c r="F155" s="49">
        <f t="shared" si="3"/>
        <v>0</v>
      </c>
    </row>
    <row r="156" spans="1:6" s="50" customFormat="1" ht="12.75" customHeight="1">
      <c r="A156" s="45">
        <v>4019</v>
      </c>
      <c r="B156" s="64" t="s">
        <v>233</v>
      </c>
      <c r="C156" s="45" t="s">
        <v>211</v>
      </c>
      <c r="D156" s="62"/>
      <c r="E156" s="154">
        <v>140</v>
      </c>
      <c r="F156" s="49">
        <f t="shared" si="3"/>
        <v>0</v>
      </c>
    </row>
    <row r="157" spans="1:6" s="50" customFormat="1" ht="12.75" customHeight="1">
      <c r="A157" s="45">
        <v>4020</v>
      </c>
      <c r="B157" s="64" t="s">
        <v>234</v>
      </c>
      <c r="C157" s="45" t="s">
        <v>211</v>
      </c>
      <c r="D157" s="62"/>
      <c r="E157" s="154">
        <v>80</v>
      </c>
      <c r="F157" s="49">
        <f t="shared" si="3"/>
        <v>0</v>
      </c>
    </row>
    <row r="158" spans="1:6" s="50" customFormat="1" ht="12.75" customHeight="1">
      <c r="A158" s="45">
        <v>4021</v>
      </c>
      <c r="B158" s="64" t="s">
        <v>235</v>
      </c>
      <c r="C158" s="45" t="s">
        <v>211</v>
      </c>
      <c r="D158" s="62"/>
      <c r="E158" s="154">
        <v>80</v>
      </c>
      <c r="F158" s="49">
        <f t="shared" si="3"/>
        <v>0</v>
      </c>
    </row>
    <row r="159" spans="1:6" s="50" customFormat="1" ht="12.75" customHeight="1">
      <c r="A159" s="70">
        <v>4023</v>
      </c>
      <c r="B159" s="71" t="s">
        <v>236</v>
      </c>
      <c r="C159" s="45" t="s">
        <v>211</v>
      </c>
      <c r="D159" s="72"/>
      <c r="E159" s="154">
        <v>857</v>
      </c>
      <c r="F159" s="49">
        <f>D159*E159</f>
        <v>0</v>
      </c>
    </row>
    <row r="160" spans="1:6" s="50" customFormat="1" ht="12.75" customHeight="1">
      <c r="A160" s="67" t="s">
        <v>237</v>
      </c>
      <c r="B160" s="64" t="s">
        <v>238</v>
      </c>
      <c r="C160" s="45" t="s">
        <v>211</v>
      </c>
      <c r="D160" s="62"/>
      <c r="E160" s="154">
        <v>35</v>
      </c>
      <c r="F160" s="49">
        <f t="shared" si="3"/>
        <v>0</v>
      </c>
    </row>
    <row r="161" spans="1:6" s="50" customFormat="1" ht="12.75" customHeight="1">
      <c r="A161" s="57">
        <v>4024</v>
      </c>
      <c r="B161" s="58" t="s">
        <v>239</v>
      </c>
      <c r="C161" s="45" t="s">
        <v>211</v>
      </c>
      <c r="D161" s="62"/>
      <c r="E161" s="154">
        <v>0</v>
      </c>
      <c r="F161" s="49">
        <f t="shared" si="3"/>
        <v>0</v>
      </c>
    </row>
    <row r="162" spans="1:6" s="50" customFormat="1" ht="12.75" customHeight="1">
      <c r="A162" s="45">
        <v>4031</v>
      </c>
      <c r="B162" s="64" t="s">
        <v>240</v>
      </c>
      <c r="C162" s="45" t="s">
        <v>211</v>
      </c>
      <c r="D162" s="62"/>
      <c r="E162" s="154">
        <v>293</v>
      </c>
      <c r="F162" s="49">
        <f t="shared" si="3"/>
        <v>0</v>
      </c>
    </row>
    <row r="163" spans="1:6" s="50" customFormat="1" ht="12.75" customHeight="1">
      <c r="A163" s="45">
        <v>4025</v>
      </c>
      <c r="B163" s="46" t="s">
        <v>241</v>
      </c>
      <c r="C163" s="45" t="s">
        <v>211</v>
      </c>
      <c r="D163" s="62"/>
      <c r="E163" s="154">
        <v>490</v>
      </c>
      <c r="F163" s="49">
        <f t="shared" si="3"/>
        <v>0</v>
      </c>
    </row>
    <row r="164" spans="1:6" s="50" customFormat="1" ht="12.75" customHeight="1">
      <c r="A164" s="45">
        <v>4027</v>
      </c>
      <c r="B164" s="46" t="s">
        <v>242</v>
      </c>
      <c r="C164" s="45" t="s">
        <v>211</v>
      </c>
      <c r="D164" s="62"/>
      <c r="E164" s="154">
        <v>125</v>
      </c>
      <c r="F164" s="49">
        <f t="shared" si="3"/>
        <v>0</v>
      </c>
    </row>
    <row r="165" spans="1:6" s="50" customFormat="1" ht="12.75" customHeight="1">
      <c r="A165" s="45">
        <v>4029</v>
      </c>
      <c r="B165" s="46" t="s">
        <v>243</v>
      </c>
      <c r="C165" s="45" t="s">
        <v>211</v>
      </c>
      <c r="D165" s="62"/>
      <c r="E165" s="154">
        <v>265</v>
      </c>
      <c r="F165" s="49">
        <f t="shared" si="3"/>
        <v>0</v>
      </c>
    </row>
    <row r="166" spans="1:6" s="50" customFormat="1" ht="12.75" customHeight="1">
      <c r="A166" s="45">
        <v>4309</v>
      </c>
      <c r="B166" s="46" t="s">
        <v>244</v>
      </c>
      <c r="C166" s="45" t="s">
        <v>209</v>
      </c>
      <c r="D166" s="62"/>
      <c r="E166" s="154">
        <v>41</v>
      </c>
      <c r="F166" s="49">
        <f>D166*E166</f>
        <v>0</v>
      </c>
    </row>
    <row r="167" spans="1:6" s="73" customFormat="1" ht="21" customHeight="1">
      <c r="A167" s="45">
        <v>4030</v>
      </c>
      <c r="B167" s="46" t="s">
        <v>245</v>
      </c>
      <c r="C167" s="45" t="s">
        <v>209</v>
      </c>
      <c r="D167" s="45"/>
      <c r="E167" s="154">
        <v>12</v>
      </c>
      <c r="F167" s="49">
        <f>D167*E167</f>
        <v>0</v>
      </c>
    </row>
    <row r="168" spans="1:5" ht="12.75">
      <c r="A168" s="74"/>
      <c r="B168" s="75"/>
      <c r="C168" s="76"/>
      <c r="D168" s="74"/>
      <c r="E168" s="77"/>
    </row>
    <row r="169" spans="1:6" ht="78.75" customHeight="1">
      <c r="A169" s="78"/>
      <c r="B169" s="646" t="s">
        <v>246</v>
      </c>
      <c r="C169" s="649" t="s">
        <v>247</v>
      </c>
      <c r="D169" s="649"/>
      <c r="E169" s="79" t="s">
        <v>248</v>
      </c>
      <c r="F169" s="80" t="s">
        <v>249</v>
      </c>
    </row>
    <row r="170" spans="1:6" ht="15" customHeight="1">
      <c r="A170" s="81"/>
      <c r="B170" s="647"/>
      <c r="C170" s="650" t="s">
        <v>250</v>
      </c>
      <c r="D170" s="650"/>
      <c r="E170" s="82" t="s">
        <v>251</v>
      </c>
      <c r="F170" s="83" t="s">
        <v>252</v>
      </c>
    </row>
    <row r="171" spans="1:6" ht="9.75" customHeight="1">
      <c r="A171" s="84"/>
      <c r="B171" s="648"/>
      <c r="C171" s="651">
        <f>D62*E62+D63*E63+D64*E64+D65*E65+SUM(D66:D69)*E69</f>
        <v>0</v>
      </c>
      <c r="D171" s="651"/>
      <c r="E171" s="85">
        <f>F138+F139+F140+F141+F142+F144+F145+F147+F148+F163</f>
        <v>0</v>
      </c>
      <c r="F171" s="86">
        <f>C171-E171</f>
        <v>0</v>
      </c>
    </row>
    <row r="172" spans="1:6" ht="60.75" customHeight="1">
      <c r="A172" s="652" t="s">
        <v>253</v>
      </c>
      <c r="B172" s="652"/>
      <c r="C172" s="652"/>
      <c r="D172" s="652"/>
      <c r="E172" s="652"/>
      <c r="F172" s="652"/>
    </row>
    <row r="173" spans="1:6" ht="51" customHeight="1">
      <c r="A173" s="653" t="s">
        <v>254</v>
      </c>
      <c r="B173" s="653"/>
      <c r="C173" s="653"/>
      <c r="D173" s="653"/>
      <c r="E173" s="653"/>
      <c r="F173" s="653"/>
    </row>
    <row r="174" spans="1:6" ht="60" customHeight="1">
      <c r="A174" s="644" t="s">
        <v>255</v>
      </c>
      <c r="B174" s="644"/>
      <c r="C174" s="644"/>
      <c r="D174" s="644"/>
      <c r="E174" s="644"/>
      <c r="F174" s="644"/>
    </row>
    <row r="175" spans="1:6" ht="56.25" customHeight="1">
      <c r="A175" s="645" t="s">
        <v>256</v>
      </c>
      <c r="B175" s="645"/>
      <c r="C175" s="645"/>
      <c r="D175" s="645"/>
      <c r="E175" s="645"/>
      <c r="F175" s="645"/>
    </row>
    <row r="176" spans="1:4" ht="20.25" customHeight="1">
      <c r="A176" s="74"/>
      <c r="B176" s="75"/>
      <c r="C176" s="76"/>
      <c r="D176" s="74"/>
    </row>
    <row r="177" spans="1:4" ht="12.75">
      <c r="A177" s="87"/>
      <c r="B177" s="88"/>
      <c r="C177" s="76"/>
      <c r="D177" s="74"/>
    </row>
    <row r="178" spans="1:4" ht="12.75">
      <c r="A178" s="89"/>
      <c r="B178" s="90"/>
      <c r="C178" s="76"/>
      <c r="D178" s="74"/>
    </row>
    <row r="179" spans="1:4" ht="12.75">
      <c r="A179" s="89"/>
      <c r="B179" s="90"/>
      <c r="C179" s="76"/>
      <c r="D179" s="74"/>
    </row>
    <row r="180" spans="1:4" ht="18.75" customHeight="1">
      <c r="A180" s="89"/>
      <c r="B180" s="90"/>
      <c r="C180" s="76"/>
      <c r="D180" s="74"/>
    </row>
    <row r="181" spans="1:4" ht="18.75" customHeight="1">
      <c r="A181" s="89"/>
      <c r="B181" s="90"/>
      <c r="C181" s="76"/>
      <c r="D181" s="74"/>
    </row>
    <row r="182" spans="1:4" ht="12.75">
      <c r="A182" s="89"/>
      <c r="B182" s="90"/>
      <c r="C182" s="76"/>
      <c r="D182" s="74"/>
    </row>
    <row r="183" spans="1:4" ht="12.75">
      <c r="A183" s="87"/>
      <c r="B183" s="88"/>
      <c r="C183" s="76"/>
      <c r="D183" s="74"/>
    </row>
    <row r="184" spans="1:4" ht="12.75">
      <c r="A184" s="89"/>
      <c r="B184" s="90"/>
      <c r="C184" s="76"/>
      <c r="D184" s="74"/>
    </row>
    <row r="185" spans="1:4" ht="12.75">
      <c r="A185" s="89"/>
      <c r="B185" s="90"/>
      <c r="C185" s="76"/>
      <c r="D185" s="74"/>
    </row>
    <row r="186" spans="1:4" ht="12.75">
      <c r="A186" s="87"/>
      <c r="B186" s="88"/>
      <c r="C186" s="76"/>
      <c r="D186" s="74"/>
    </row>
    <row r="187" spans="1:4" ht="12.75">
      <c r="A187" s="89"/>
      <c r="B187" s="90"/>
      <c r="C187" s="76"/>
      <c r="D187" s="74"/>
    </row>
    <row r="188" spans="1:4" ht="12.75">
      <c r="A188" s="89"/>
      <c r="B188" s="90"/>
      <c r="C188" s="76"/>
      <c r="D188" s="74"/>
    </row>
    <row r="189" spans="1:4" ht="12.75">
      <c r="A189" s="74"/>
      <c r="B189" s="75"/>
      <c r="C189" s="76"/>
      <c r="D189" s="74"/>
    </row>
    <row r="190" spans="1:4" ht="12.75">
      <c r="A190" s="74"/>
      <c r="B190" s="75"/>
      <c r="C190" s="76"/>
      <c r="D190" s="74"/>
    </row>
    <row r="191" spans="1:4" ht="12.75">
      <c r="A191" s="74"/>
      <c r="B191" s="75"/>
      <c r="C191" s="76"/>
      <c r="D191" s="74"/>
    </row>
    <row r="192" spans="1:4" ht="12.75">
      <c r="A192" s="74"/>
      <c r="B192" s="75"/>
      <c r="C192" s="76"/>
      <c r="D192" s="74"/>
    </row>
    <row r="193" spans="1:4" ht="12.75">
      <c r="A193" s="74"/>
      <c r="B193" s="75"/>
      <c r="C193" s="76"/>
      <c r="D193" s="74"/>
    </row>
    <row r="194" spans="1:4" ht="12.75">
      <c r="A194" s="74"/>
      <c r="B194" s="75"/>
      <c r="C194" s="76"/>
      <c r="D194" s="74"/>
    </row>
    <row r="195" spans="1:4" ht="12.75">
      <c r="A195" s="74"/>
      <c r="B195" s="75"/>
      <c r="C195" s="76"/>
      <c r="D195" s="74"/>
    </row>
    <row r="196" spans="1:4" ht="12.75">
      <c r="A196" s="74"/>
      <c r="B196" s="75"/>
      <c r="C196" s="76"/>
      <c r="D196" s="74"/>
    </row>
    <row r="197" spans="1:4" ht="12.75">
      <c r="A197" s="74"/>
      <c r="B197" s="75"/>
      <c r="C197" s="76"/>
      <c r="D197" s="74"/>
    </row>
    <row r="198" spans="1:4" ht="12.75">
      <c r="A198" s="74"/>
      <c r="B198" s="75"/>
      <c r="C198" s="76"/>
      <c r="D198" s="74"/>
    </row>
    <row r="199" spans="1:4" ht="12.75">
      <c r="A199" s="74"/>
      <c r="B199" s="75"/>
      <c r="C199" s="76"/>
      <c r="D199" s="74"/>
    </row>
    <row r="200" spans="1:4" ht="12.75">
      <c r="A200" s="74"/>
      <c r="B200" s="75"/>
      <c r="C200" s="76"/>
      <c r="D200" s="74"/>
    </row>
    <row r="201" spans="1:4" ht="12.75">
      <c r="A201" s="74"/>
      <c r="B201" s="75"/>
      <c r="C201" s="76"/>
      <c r="D201" s="74"/>
    </row>
    <row r="202" spans="1:4" ht="12.75">
      <c r="A202" s="74"/>
      <c r="B202" s="75"/>
      <c r="C202" s="76"/>
      <c r="D202" s="74"/>
    </row>
    <row r="203" spans="1:4" ht="12.75">
      <c r="A203" s="74"/>
      <c r="B203" s="75"/>
      <c r="C203" s="76"/>
      <c r="D203" s="74"/>
    </row>
    <row r="204" spans="1:4" ht="12.75">
      <c r="A204" s="74"/>
      <c r="B204" s="75"/>
      <c r="C204" s="76"/>
      <c r="D204" s="74"/>
    </row>
    <row r="205" spans="1:4" ht="12.75">
      <c r="A205" s="74"/>
      <c r="B205" s="75"/>
      <c r="C205" s="76"/>
      <c r="D205" s="74"/>
    </row>
    <row r="206" spans="1:4" ht="12.75">
      <c r="A206" s="74"/>
      <c r="B206" s="75"/>
      <c r="C206" s="76"/>
      <c r="D206" s="74"/>
    </row>
    <row r="207" spans="1:4" ht="12.75">
      <c r="A207" s="74"/>
      <c r="B207" s="75"/>
      <c r="C207" s="76"/>
      <c r="D207" s="74"/>
    </row>
    <row r="208" spans="1:4" ht="12.75">
      <c r="A208" s="74"/>
      <c r="B208" s="75"/>
      <c r="C208" s="76"/>
      <c r="D208" s="74"/>
    </row>
    <row r="209" spans="1:4" ht="12.75">
      <c r="A209" s="74"/>
      <c r="B209" s="75"/>
      <c r="C209" s="76"/>
      <c r="D209" s="74"/>
    </row>
    <row r="210" spans="1:4" ht="12.75">
      <c r="A210" s="74"/>
      <c r="B210" s="75"/>
      <c r="C210" s="76"/>
      <c r="D210" s="74"/>
    </row>
    <row r="211" spans="1:4" ht="12.75">
      <c r="A211" s="74"/>
      <c r="B211" s="75"/>
      <c r="C211" s="76"/>
      <c r="D211" s="74"/>
    </row>
    <row r="212" spans="1:4" ht="12.75">
      <c r="A212" s="74"/>
      <c r="B212" s="75"/>
      <c r="C212" s="76"/>
      <c r="D212" s="74"/>
    </row>
    <row r="213" spans="1:4" ht="12.75">
      <c r="A213" s="74"/>
      <c r="B213" s="75"/>
      <c r="C213" s="76"/>
      <c r="D213" s="74"/>
    </row>
    <row r="214" spans="1:4" ht="12.75">
      <c r="A214" s="74"/>
      <c r="B214" s="75"/>
      <c r="C214" s="76"/>
      <c r="D214" s="74"/>
    </row>
    <row r="215" spans="1:4" ht="12.75">
      <c r="A215" s="74"/>
      <c r="B215" s="75"/>
      <c r="C215" s="76"/>
      <c r="D215" s="74"/>
    </row>
    <row r="216" spans="1:4" ht="12.75">
      <c r="A216" s="74"/>
      <c r="B216" s="75"/>
      <c r="C216" s="76"/>
      <c r="D216" s="74"/>
    </row>
    <row r="217" spans="1:4" ht="12.75">
      <c r="A217" s="74"/>
      <c r="B217" s="75"/>
      <c r="C217" s="76"/>
      <c r="D217" s="74"/>
    </row>
    <row r="218" spans="1:4" ht="12.75">
      <c r="A218" s="74"/>
      <c r="B218" s="75"/>
      <c r="C218" s="76"/>
      <c r="D218" s="74"/>
    </row>
    <row r="219" spans="1:4" ht="12.75">
      <c r="A219" s="74"/>
      <c r="B219" s="75"/>
      <c r="C219" s="76"/>
      <c r="D219" s="74"/>
    </row>
    <row r="220" spans="1:4" ht="12.75">
      <c r="A220" s="74"/>
      <c r="B220" s="75"/>
      <c r="C220" s="76"/>
      <c r="D220" s="74"/>
    </row>
    <row r="221" spans="1:4" ht="12.75">
      <c r="A221" s="74"/>
      <c r="B221" s="75"/>
      <c r="C221" s="76"/>
      <c r="D221" s="74"/>
    </row>
    <row r="222" spans="1:4" ht="12.75">
      <c r="A222" s="74"/>
      <c r="B222" s="75"/>
      <c r="C222" s="76"/>
      <c r="D222" s="74"/>
    </row>
    <row r="223" spans="1:4" ht="12.75">
      <c r="A223" s="74"/>
      <c r="B223" s="75"/>
      <c r="C223" s="76"/>
      <c r="D223" s="74"/>
    </row>
    <row r="224" spans="1:4" ht="12.75">
      <c r="A224" s="74"/>
      <c r="B224" s="75"/>
      <c r="C224" s="76"/>
      <c r="D224" s="74"/>
    </row>
    <row r="225" spans="1:4" ht="12.75">
      <c r="A225" s="74"/>
      <c r="B225" s="75"/>
      <c r="C225" s="76"/>
      <c r="D225" s="74"/>
    </row>
    <row r="226" spans="1:4" ht="12.75">
      <c r="A226" s="74"/>
      <c r="B226" s="75"/>
      <c r="C226" s="76"/>
      <c r="D226" s="74"/>
    </row>
    <row r="227" spans="1:4" ht="12.75">
      <c r="A227" s="74"/>
      <c r="B227" s="75"/>
      <c r="C227" s="76"/>
      <c r="D227" s="74"/>
    </row>
    <row r="228" spans="1:4" ht="12.75">
      <c r="A228" s="74"/>
      <c r="B228" s="75"/>
      <c r="C228" s="76"/>
      <c r="D228" s="74"/>
    </row>
    <row r="229" spans="1:4" ht="12.75">
      <c r="A229" s="74"/>
      <c r="B229" s="75"/>
      <c r="C229" s="76"/>
      <c r="D229" s="74"/>
    </row>
    <row r="230" spans="1:4" ht="12.75">
      <c r="A230" s="74"/>
      <c r="B230" s="75"/>
      <c r="C230" s="76"/>
      <c r="D230" s="74"/>
    </row>
    <row r="231" spans="1:4" ht="12.75">
      <c r="A231" s="74"/>
      <c r="B231" s="75"/>
      <c r="C231" s="76"/>
      <c r="D231" s="74"/>
    </row>
    <row r="232" spans="1:4" ht="12.75">
      <c r="A232" s="74"/>
      <c r="B232" s="75"/>
      <c r="C232" s="76"/>
      <c r="D232" s="74"/>
    </row>
    <row r="233" spans="1:4" ht="12.75">
      <c r="A233" s="74"/>
      <c r="B233" s="75"/>
      <c r="C233" s="76"/>
      <c r="D233" s="74"/>
    </row>
    <row r="234" spans="1:4" ht="12.75">
      <c r="A234" s="74"/>
      <c r="B234" s="75"/>
      <c r="C234" s="76"/>
      <c r="D234" s="74"/>
    </row>
    <row r="235" spans="1:4" ht="12.75">
      <c r="A235" s="74"/>
      <c r="B235" s="75"/>
      <c r="C235" s="76"/>
      <c r="D235" s="74"/>
    </row>
    <row r="236" spans="1:4" ht="12.75">
      <c r="A236" s="74"/>
      <c r="B236" s="75"/>
      <c r="C236" s="76"/>
      <c r="D236" s="74"/>
    </row>
    <row r="237" spans="1:4" ht="12.75">
      <c r="A237" s="74"/>
      <c r="B237" s="75"/>
      <c r="C237" s="76"/>
      <c r="D237" s="74"/>
    </row>
    <row r="238" spans="1:4" ht="12.75">
      <c r="A238" s="74"/>
      <c r="B238" s="75"/>
      <c r="C238" s="76"/>
      <c r="D238" s="74"/>
    </row>
    <row r="239" spans="1:4" ht="12.75">
      <c r="A239" s="74"/>
      <c r="B239" s="75"/>
      <c r="C239" s="76"/>
      <c r="D239" s="74"/>
    </row>
  </sheetData>
  <sheetProtection/>
  <mergeCells count="20">
    <mergeCell ref="A82:A92"/>
    <mergeCell ref="A105:A115"/>
    <mergeCell ref="A174:F174"/>
    <mergeCell ref="A175:F175"/>
    <mergeCell ref="B169:B171"/>
    <mergeCell ref="C169:D169"/>
    <mergeCell ref="C170:D170"/>
    <mergeCell ref="C171:D171"/>
    <mergeCell ref="A172:F172"/>
    <mergeCell ref="A173:F173"/>
    <mergeCell ref="A119:A124"/>
    <mergeCell ref="A1:F1"/>
    <mergeCell ref="A3:F3"/>
    <mergeCell ref="A5:E5"/>
    <mergeCell ref="A6:E6"/>
    <mergeCell ref="A20:A24"/>
    <mergeCell ref="A35:A40"/>
    <mergeCell ref="A49:A53"/>
    <mergeCell ref="A58:A60"/>
    <mergeCell ref="A66:A6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Kiril Slavchov Dodov</dc:creator>
  <cp:keywords/>
  <dc:description/>
  <cp:lastModifiedBy>kirild</cp:lastModifiedBy>
  <cp:lastPrinted>2015-06-15T13:52:38Z</cp:lastPrinted>
  <dcterms:created xsi:type="dcterms:W3CDTF">2015-06-04T06:38:48Z</dcterms:created>
  <dcterms:modified xsi:type="dcterms:W3CDTF">2015-06-26T13:28:00Z</dcterms:modified>
  <cp:category/>
  <cp:version/>
  <cp:contentType/>
  <cp:contentStatus/>
</cp:coreProperties>
</file>